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7-2021 годы" sheetId="1" r:id="rId1"/>
  </sheets>
  <definedNames>
    <definedName name="_xlnm.Print_Area" localSheetId="0">'2017-2021 годы'!$A$1:$N$126</definedName>
  </definedNames>
  <calcPr fullCalcOnLoad="1"/>
</workbook>
</file>

<file path=xl/sharedStrings.xml><?xml version="1.0" encoding="utf-8"?>
<sst xmlns="http://schemas.openxmlformats.org/spreadsheetml/2006/main" count="179" uniqueCount="109">
  <si>
    <t>№ п/п</t>
  </si>
  <si>
    <t xml:space="preserve">Мероприятия </t>
  </si>
  <si>
    <t>Исполнение</t>
  </si>
  <si>
    <t>Источник финансирования</t>
  </si>
  <si>
    <t>Источники финансирования</t>
  </si>
  <si>
    <t>РБ</t>
  </si>
  <si>
    <t>Годы</t>
  </si>
  <si>
    <t>ИТОГО</t>
  </si>
  <si>
    <t>1.2</t>
  </si>
  <si>
    <t>2.1</t>
  </si>
  <si>
    <t>1.1</t>
  </si>
  <si>
    <t>Система программных мероприятий</t>
  </si>
  <si>
    <t>I. Финансовая поддержка субъектов малого и среднего предпринимательства</t>
  </si>
  <si>
    <t>2.3.</t>
  </si>
  <si>
    <t>Всего финансовых средств</t>
  </si>
  <si>
    <t>Итого</t>
  </si>
  <si>
    <t>Предоставление грантов (субсидий) начинающим собственное дело (безвозвратные субсидии предпринимателям на приобретение оборудования и аренду помещения в первый год деятельности).</t>
  </si>
  <si>
    <t>II. Имущественная поддержка субъектов малого и среднего предпринимательства</t>
  </si>
  <si>
    <t>в пределах бюджетных средств</t>
  </si>
  <si>
    <t>Всего по разделу II:</t>
  </si>
  <si>
    <t>Всего по разделу I:</t>
  </si>
  <si>
    <t>4.1.</t>
  </si>
  <si>
    <t>Обеспечение деятельности Центра развития малого и среднего предпринимательства (Бизнес-центра).</t>
  </si>
  <si>
    <t>МБ</t>
  </si>
  <si>
    <t>1.3</t>
  </si>
  <si>
    <t>Проведение мероприятий, способствующих повышению информированности субъектов малого и среднего предпринимательства (проведение круглых столов, конференций и др.)</t>
  </si>
  <si>
    <t>Субсидирование части затрат субъектов малого и среднего предпринимательства на модернизацию (обновление) производственного оборудования, связанного с производством продукции а также  с  оказанием бытовых услуг.</t>
  </si>
  <si>
    <t xml:space="preserve"> Формирование перечня муниципального имущества МО «Город Удачный»,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субъектам малого и среднего предпринимательства.</t>
  </si>
  <si>
    <t xml:space="preserve">в тыс. руб. </t>
  </si>
  <si>
    <t>Всего по разделу  III. :</t>
  </si>
  <si>
    <t>Муниципальная программа "Развитие малого и среднего предпринимательства в МО "Город Удачный"на 2017-2021 годы".</t>
  </si>
  <si>
    <t xml:space="preserve">            Муниципальная программа "Развитие  малого и среднего предпринимательства в МО "Город Удачный" Мирнинского района РС (Я)  2017-2021годы"</t>
  </si>
  <si>
    <t>IV.      Информационная и консультационная  поддержка субъектов малого и среднего предпринимательства</t>
  </si>
  <si>
    <t>III.   Образовательная  поддержка субъектов малого и среднего предпринимательства</t>
  </si>
  <si>
    <t>Организацию и проведение обучающих семинаров для субъектов малого и среднего предпринимательства и желающих открыть свое дело.</t>
  </si>
  <si>
    <t>Субсидирования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 и (или) расширение его возможностей самостоятельно обеспечить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</si>
  <si>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>Ожидаемый непосредственный результат, показатель (индикатор)</t>
  </si>
  <si>
    <t>Организация работы Совета по развитию предпринимательству при главе МО "Город Удачный"</t>
  </si>
  <si>
    <t>Оказание консультативной, методической помощи субъектам малого и среднего предпринимателям по вопросам организации предпринимательства</t>
  </si>
  <si>
    <t xml:space="preserve">Количество СМП, получивших финансовую поддержку (ед.) - 2  </t>
  </si>
  <si>
    <t xml:space="preserve">Количество СМП, получивших фигнансовую поддержку (ед.) - 3  </t>
  </si>
  <si>
    <t xml:space="preserve">Количество СМП, получивших финансовую поддержку (ед.) -  4 </t>
  </si>
  <si>
    <t xml:space="preserve">Количество СМП, получивших финансовую поддержку (ед.)- 2  </t>
  </si>
  <si>
    <t xml:space="preserve">Количество СМП, получивших фигнансовую поддержку (ед.)-   4  </t>
  </si>
  <si>
    <t xml:space="preserve">Количество СМП, получивших субсидию(ед.) - 7 </t>
  </si>
  <si>
    <t xml:space="preserve">Количество СМП, получивших субсидию (ед.) - 1 </t>
  </si>
  <si>
    <t xml:space="preserve">Количество СМП, получивших субсидию (ед.) - 2  </t>
  </si>
  <si>
    <t xml:space="preserve">Количество СМП, получивших субсидию(ед.) - 2 </t>
  </si>
  <si>
    <t>Количество СМП, получивших субсидию (ед.) - 1</t>
  </si>
  <si>
    <t xml:space="preserve">Количество СМП, получивших субсидию (ед.) - 4 </t>
  </si>
  <si>
    <t xml:space="preserve">Количество СМП, получивших грант (субсидию) (ед.) - 1  </t>
  </si>
  <si>
    <t xml:space="preserve">Количество СМП, получивших грант (субсидию) (ед.) - 0  </t>
  </si>
  <si>
    <t xml:space="preserve">Количество СМП, получивших грант (субсидию) (ед.)- 1 </t>
  </si>
  <si>
    <t xml:space="preserve">Количество СМП, получивших грант (субсидию) (ед.)- 1  </t>
  </si>
  <si>
    <t xml:space="preserve">Количество СМП, получивших субсидию (ед.) - 0  </t>
  </si>
  <si>
    <t>Количество СМП, получивших субсидию (ед.) -0</t>
  </si>
  <si>
    <t xml:space="preserve">Количество СМП, получивших субсидию (ед.) - 0 </t>
  </si>
  <si>
    <t xml:space="preserve">Количество СМП, получивших субсидию (ед.) - 2 </t>
  </si>
  <si>
    <t xml:space="preserve">Количество СМП, получивших субсидию ( ед.)- 2 </t>
  </si>
  <si>
    <t xml:space="preserve">Количество СМП, получивших имущественную поддержку (ед.)- 4 </t>
  </si>
  <si>
    <t xml:space="preserve">Количество СМП, получивших имущественную поддержку (ед.) - 4 </t>
  </si>
  <si>
    <t>Количество СМП, получивших имущественную поддержку (ед.) - 3</t>
  </si>
  <si>
    <t>Количество СМП, получивших имущественную поддержку (ед.) - 4</t>
  </si>
  <si>
    <t>Количество СМП, получивших имущественную поддержку (ед.)- 3</t>
  </si>
  <si>
    <t xml:space="preserve">Количество СМП, получивших финансовую поддержку (ед.) - 15  </t>
  </si>
  <si>
    <t>Количество проведённых семинаров (ед.)- 2</t>
  </si>
  <si>
    <t>Количество проведённых семинаров (ед.) -0</t>
  </si>
  <si>
    <t>Количество проведённых семинаров (ед.)-0</t>
  </si>
  <si>
    <t>Количество проведённых семинаров (ед.) -1</t>
  </si>
  <si>
    <t>Количество проведённых семинаров (ед.)- 2</t>
  </si>
  <si>
    <t>Количество проведённых семинаров (ед.) - 2</t>
  </si>
  <si>
    <t>Количество проведённых семинаров (ед.) -0</t>
  </si>
  <si>
    <t>Количество проведённых семинаров (ед.) -1</t>
  </si>
  <si>
    <t>Количество проведённых семинаров (ед.) -2</t>
  </si>
  <si>
    <t>Количество проведённых семинаров (ед.)- 5</t>
  </si>
  <si>
    <t xml:space="preserve">не требует финансирования </t>
  </si>
  <si>
    <t>Количество  мероприятий (ед.) - 5</t>
  </si>
  <si>
    <t>Количество  мероприятий (ед.) - 7</t>
  </si>
  <si>
    <t xml:space="preserve">Количество проведенных заседаний Совета по развитию предприниамтельства (ед.)  - 4 </t>
  </si>
  <si>
    <t>Количество проведенных заседаний Совета по развитию предприниамтельства (ед.)  - 4</t>
  </si>
  <si>
    <t xml:space="preserve">Количество проведенных заседаний Совета по развитию предприниамтельства (ед). - 4 </t>
  </si>
  <si>
    <t xml:space="preserve">Количество проведенных заседаний Совета по развитию предприниамтельства (ед.) - 4 </t>
  </si>
  <si>
    <t>Количество консультаций по вопросам организации предпринимательства (ед.) -30</t>
  </si>
  <si>
    <t>Количество консультаций по вопросам организации предпринимательства (ед.) -35</t>
  </si>
  <si>
    <t xml:space="preserve"> Продвижение и обеспечение функционирования раздела "Предпринимательство" на официальном  сайте администрации города</t>
  </si>
  <si>
    <t>Количество проведенных заседаний Совета по развитию предприниамтельства (ед.)  - 20</t>
  </si>
  <si>
    <t>4.2</t>
  </si>
  <si>
    <t>4.3.</t>
  </si>
  <si>
    <t>3.1.</t>
  </si>
  <si>
    <t xml:space="preserve">Количество СМП, получивших  субсидию (ед.) - 4 </t>
  </si>
  <si>
    <t>Количество СМП, получивших имущественную поддержку (ед.)- 18</t>
  </si>
  <si>
    <t>Количество консультаций по вопросам организации предпринимательства (ед.) - 6</t>
  </si>
  <si>
    <t>Количество консультаций по вопросам организации предпринимательства (ед.) -12</t>
  </si>
  <si>
    <t>Количество консультаций по вопросам организации предпринимательства (ед.) - 25</t>
  </si>
  <si>
    <t>Количество консультаций по вопросам организации предпринимательства (ед.) - 108</t>
  </si>
  <si>
    <t>Количество проведенных  мероприятий (ед.) - 4</t>
  </si>
  <si>
    <t>Количество проведенных   мероприятий (ед.) - 28</t>
  </si>
  <si>
    <t>Количество размещенных информационных сообщений на официальном сайте администрации города (ед.)-165</t>
  </si>
  <si>
    <t>Количество размещенных информационных сообщений (ед.) -19</t>
  </si>
  <si>
    <t>Количество размещенных информационных сообщений (ед.) -23</t>
  </si>
  <si>
    <t>Количество размещенных информационных сообщений (ед.) -33</t>
  </si>
  <si>
    <t>Количество размещенных информационных сообщений (ед.) -40</t>
  </si>
  <si>
    <t>Количество размещенных информационных сообщений (ед.) -50</t>
  </si>
  <si>
    <t xml:space="preserve">РБ </t>
  </si>
  <si>
    <t>ГБ</t>
  </si>
  <si>
    <t>Исполнитель: главный специалист по кадрам и муниципальной службе Барбарук А.И.., тел.: 8(41136) 5-03-70</t>
  </si>
  <si>
    <t>к постановлению № 378</t>
  </si>
  <si>
    <r>
      <t xml:space="preserve"> от</t>
    </r>
    <r>
      <rPr>
        <u val="single"/>
        <sz val="20"/>
        <rFont val="Times New Roman"/>
        <family val="1"/>
      </rPr>
      <t xml:space="preserve"> "17"</t>
    </r>
    <r>
      <rPr>
        <sz val="20"/>
        <rFont val="Times New Roman"/>
        <family val="1"/>
      </rPr>
      <t xml:space="preserve"> августа </t>
    </r>
    <r>
      <rPr>
        <u val="single"/>
        <sz val="20"/>
        <rFont val="Times New Roman"/>
        <family val="1"/>
      </rPr>
      <t>2020</t>
    </r>
  </si>
  <si>
    <t>Приложение №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</si>
</sst>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[$€-2]\ ###,000_);[Red]\([$€-2]\ ###,000\)"/>
    <numFmt numFmtId="171" formatCode="0.00000"/>
    <numFmt numFmtId="172" formatCode="0.000000"/>
  </numFmts>
  <fonts count="50">
    <font>
      <sz val="10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1" fillId="4" borderId="0" xfId="0" applyFont="1" applyFill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167" fontId="10" fillId="4" borderId="10" xfId="0" applyNumberFormat="1" applyFont="1" applyFill="1" applyBorder="1" applyAlignment="1">
      <alignment horizontal="center" vertical="top"/>
    </xf>
    <xf numFmtId="0" fontId="11" fillId="4" borderId="19" xfId="0" applyFont="1" applyFill="1" applyBorder="1" applyAlignment="1">
      <alignment/>
    </xf>
    <xf numFmtId="0" fontId="10" fillId="4" borderId="20" xfId="0" applyFont="1" applyFill="1" applyBorder="1" applyAlignment="1">
      <alignment vertical="top" wrapText="1"/>
    </xf>
    <xf numFmtId="0" fontId="10" fillId="4" borderId="21" xfId="0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167" fontId="11" fillId="4" borderId="15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167" fontId="11" fillId="4" borderId="16" xfId="0" applyNumberFormat="1" applyFont="1" applyFill="1" applyBorder="1" applyAlignment="1">
      <alignment horizontal="center" vertical="top"/>
    </xf>
    <xf numFmtId="0" fontId="11" fillId="4" borderId="0" xfId="0" applyFont="1" applyFill="1" applyBorder="1" applyAlignment="1">
      <alignment/>
    </xf>
    <xf numFmtId="0" fontId="11" fillId="4" borderId="22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/>
    </xf>
    <xf numFmtId="2" fontId="11" fillId="4" borderId="15" xfId="0" applyNumberFormat="1" applyFont="1" applyFill="1" applyBorder="1" applyAlignment="1">
      <alignment horizontal="center" vertical="top"/>
    </xf>
    <xf numFmtId="0" fontId="10" fillId="4" borderId="23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center"/>
    </xf>
    <xf numFmtId="2" fontId="11" fillId="4" borderId="12" xfId="0" applyNumberFormat="1" applyFont="1" applyFill="1" applyBorder="1" applyAlignment="1">
      <alignment horizontal="center" vertical="top"/>
    </xf>
    <xf numFmtId="2" fontId="11" fillId="4" borderId="13" xfId="0" applyNumberFormat="1" applyFont="1" applyFill="1" applyBorder="1" applyAlignment="1">
      <alignment horizontal="center" vertical="top"/>
    </xf>
    <xf numFmtId="0" fontId="11" fillId="4" borderId="24" xfId="0" applyFont="1" applyFill="1" applyBorder="1" applyAlignment="1">
      <alignment/>
    </xf>
    <xf numFmtId="0" fontId="11" fillId="4" borderId="25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167" fontId="10" fillId="0" borderId="27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167" fontId="10" fillId="0" borderId="28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0" fillId="33" borderId="21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7" fontId="11" fillId="0" borderId="15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167" fontId="11" fillId="0" borderId="16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167" fontId="11" fillId="0" borderId="31" xfId="0" applyNumberFormat="1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167" fontId="11" fillId="0" borderId="32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19" xfId="0" applyFont="1" applyBorder="1" applyAlignment="1">
      <alignment/>
    </xf>
    <xf numFmtId="167" fontId="11" fillId="0" borderId="15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167" fontId="11" fillId="0" borderId="16" xfId="0" applyNumberFormat="1" applyFont="1" applyFill="1" applyBorder="1" applyAlignment="1">
      <alignment horizontal="center" vertical="top"/>
    </xf>
    <xf numFmtId="0" fontId="11" fillId="0" borderId="22" xfId="0" applyFont="1" applyBorder="1" applyAlignment="1">
      <alignment vertical="top" wrapText="1"/>
    </xf>
    <xf numFmtId="0" fontId="11" fillId="0" borderId="15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167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67" fontId="11" fillId="0" borderId="13" xfId="0" applyNumberFormat="1" applyFont="1" applyFill="1" applyBorder="1" applyAlignment="1">
      <alignment horizontal="center" vertical="top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vertical="top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67" fontId="11" fillId="0" borderId="12" xfId="0" applyNumberFormat="1" applyFont="1" applyFill="1" applyBorder="1" applyAlignment="1">
      <alignment horizontal="center" vertical="top"/>
    </xf>
    <xf numFmtId="0" fontId="11" fillId="0" borderId="35" xfId="0" applyFont="1" applyBorder="1" applyAlignment="1">
      <alignment/>
    </xf>
    <xf numFmtId="0" fontId="10" fillId="0" borderId="26" xfId="0" applyFont="1" applyFill="1" applyBorder="1" applyAlignment="1">
      <alignment horizontal="center" vertical="top"/>
    </xf>
    <xf numFmtId="167" fontId="10" fillId="0" borderId="27" xfId="0" applyNumberFormat="1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7" fontId="10" fillId="0" borderId="15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29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29" xfId="0" applyFont="1" applyBorder="1" applyAlignment="1">
      <alignment/>
    </xf>
    <xf numFmtId="0" fontId="10" fillId="0" borderId="15" xfId="0" applyFont="1" applyFill="1" applyBorder="1" applyAlignment="1">
      <alignment horizontal="center" vertical="top"/>
    </xf>
    <xf numFmtId="0" fontId="11" fillId="4" borderId="0" xfId="0" applyFont="1" applyFill="1" applyAlignment="1">
      <alignment/>
    </xf>
    <xf numFmtId="0" fontId="10" fillId="4" borderId="27" xfId="0" applyFont="1" applyFill="1" applyBorder="1" applyAlignment="1">
      <alignment horizontal="center" vertical="top"/>
    </xf>
    <xf numFmtId="167" fontId="10" fillId="4" borderId="27" xfId="0" applyNumberFormat="1" applyFont="1" applyFill="1" applyBorder="1" applyAlignment="1">
      <alignment horizontal="center" vertical="top"/>
    </xf>
    <xf numFmtId="0" fontId="10" fillId="4" borderId="22" xfId="0" applyFont="1" applyFill="1" applyBorder="1" applyAlignment="1">
      <alignment wrapText="1"/>
    </xf>
    <xf numFmtId="0" fontId="11" fillId="4" borderId="22" xfId="0" applyFont="1" applyFill="1" applyBorder="1" applyAlignment="1">
      <alignment wrapText="1"/>
    </xf>
    <xf numFmtId="0" fontId="11" fillId="4" borderId="15" xfId="0" applyFont="1" applyFill="1" applyBorder="1" applyAlignment="1">
      <alignment horizontal="center" wrapText="1"/>
    </xf>
    <xf numFmtId="0" fontId="11" fillId="4" borderId="15" xfId="0" applyNumberFormat="1" applyFont="1" applyFill="1" applyBorder="1" applyAlignment="1">
      <alignment horizontal="center" vertical="top"/>
    </xf>
    <xf numFmtId="0" fontId="11" fillId="4" borderId="22" xfId="0" applyFont="1" applyFill="1" applyBorder="1" applyAlignment="1">
      <alignment/>
    </xf>
    <xf numFmtId="167" fontId="11" fillId="4" borderId="15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22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2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1" fillId="0" borderId="25" xfId="0" applyFont="1" applyBorder="1" applyAlignment="1">
      <alignment wrapText="1"/>
    </xf>
    <xf numFmtId="49" fontId="10" fillId="0" borderId="27" xfId="0" applyNumberFormat="1" applyFont="1" applyFill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49" fontId="10" fillId="0" borderId="15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justify" vertical="top" wrapText="1"/>
    </xf>
    <xf numFmtId="49" fontId="10" fillId="0" borderId="12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 horizontal="justify" vertical="top" wrapText="1"/>
    </xf>
    <xf numFmtId="0" fontId="11" fillId="0" borderId="27" xfId="0" applyFont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 vertical="top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2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4" borderId="2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4" borderId="39" xfId="0" applyFont="1" applyFill="1" applyBorder="1" applyAlignment="1">
      <alignment wrapText="1"/>
    </xf>
    <xf numFmtId="0" fontId="10" fillId="4" borderId="40" xfId="0" applyFont="1" applyFill="1" applyBorder="1" applyAlignment="1">
      <alignment horizontal="center" vertical="top" wrapText="1"/>
    </xf>
    <xf numFmtId="0" fontId="10" fillId="4" borderId="31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/>
    </xf>
    <xf numFmtId="0" fontId="0" fillId="0" borderId="31" xfId="0" applyBorder="1" applyAlignment="1">
      <alignment/>
    </xf>
    <xf numFmtId="0" fontId="11" fillId="0" borderId="31" xfId="0" applyFont="1" applyFill="1" applyBorder="1" applyAlignment="1">
      <alignment horizontal="center"/>
    </xf>
    <xf numFmtId="0" fontId="13" fillId="4" borderId="0" xfId="0" applyFont="1" applyFill="1" applyBorder="1" applyAlignment="1">
      <alignment/>
    </xf>
    <xf numFmtId="49" fontId="10" fillId="0" borderId="42" xfId="0" applyNumberFormat="1" applyFont="1" applyFill="1" applyBorder="1" applyAlignment="1">
      <alignment horizontal="center" vertical="top"/>
    </xf>
    <xf numFmtId="0" fontId="11" fillId="0" borderId="20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4" fillId="4" borderId="0" xfId="0" applyFont="1" applyFill="1" applyBorder="1" applyAlignment="1">
      <alignment horizontal="justify" vertical="top" wrapText="1"/>
    </xf>
    <xf numFmtId="0" fontId="10" fillId="4" borderId="20" xfId="0" applyFont="1" applyFill="1" applyBorder="1" applyAlignment="1">
      <alignment wrapText="1"/>
    </xf>
    <xf numFmtId="0" fontId="10" fillId="4" borderId="2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49" fontId="11" fillId="0" borderId="41" xfId="0" applyNumberFormat="1" applyFont="1" applyBorder="1" applyAlignment="1">
      <alignment horizontal="left" vertical="top" wrapText="1"/>
    </xf>
    <xf numFmtId="0" fontId="11" fillId="0" borderId="28" xfId="0" applyFont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42" xfId="0" applyFont="1" applyFill="1" applyBorder="1" applyAlignment="1">
      <alignment vertical="center"/>
    </xf>
    <xf numFmtId="167" fontId="10" fillId="4" borderId="15" xfId="0" applyNumberFormat="1" applyFont="1" applyFill="1" applyBorder="1" applyAlignment="1">
      <alignment vertical="center"/>
    </xf>
    <xf numFmtId="0" fontId="14" fillId="0" borderId="43" xfId="0" applyFont="1" applyBorder="1" applyAlignment="1">
      <alignment/>
    </xf>
    <xf numFmtId="0" fontId="11" fillId="0" borderId="0" xfId="0" applyFont="1" applyAlignment="1">
      <alignment horizontal="center"/>
    </xf>
    <xf numFmtId="171" fontId="11" fillId="0" borderId="15" xfId="0" applyNumberFormat="1" applyFont="1" applyFill="1" applyBorder="1" applyAlignment="1">
      <alignment horizontal="center" vertical="center"/>
    </xf>
    <xf numFmtId="171" fontId="10" fillId="0" borderId="27" xfId="0" applyNumberFormat="1" applyFont="1" applyFill="1" applyBorder="1" applyAlignment="1">
      <alignment horizontal="center" vertical="top"/>
    </xf>
    <xf numFmtId="171" fontId="10" fillId="0" borderId="16" xfId="0" applyNumberFormat="1" applyFont="1" applyBorder="1" applyAlignment="1">
      <alignment horizontal="center" vertical="top"/>
    </xf>
    <xf numFmtId="171" fontId="11" fillId="4" borderId="16" xfId="0" applyNumberFormat="1" applyFont="1" applyFill="1" applyBorder="1" applyAlignment="1">
      <alignment horizontal="center" vertical="top"/>
    </xf>
    <xf numFmtId="171" fontId="11" fillId="4" borderId="15" xfId="0" applyNumberFormat="1" applyFont="1" applyFill="1" applyBorder="1" applyAlignment="1">
      <alignment horizontal="center" vertical="top"/>
    </xf>
    <xf numFmtId="171" fontId="10" fillId="0" borderId="10" xfId="0" applyNumberFormat="1" applyFont="1" applyBorder="1" applyAlignment="1">
      <alignment horizontal="center" vertical="top"/>
    </xf>
    <xf numFmtId="171" fontId="10" fillId="0" borderId="44" xfId="0" applyNumberFormat="1" applyFont="1" applyBorder="1" applyAlignment="1">
      <alignment horizontal="center" vertical="top"/>
    </xf>
    <xf numFmtId="171" fontId="10" fillId="0" borderId="15" xfId="0" applyNumberFormat="1" applyFont="1" applyBorder="1" applyAlignment="1">
      <alignment horizontal="center" vertical="top"/>
    </xf>
    <xf numFmtId="167" fontId="11" fillId="4" borderId="34" xfId="0" applyNumberFormat="1" applyFont="1" applyFill="1" applyBorder="1" applyAlignment="1">
      <alignment horizontal="center" vertical="top"/>
    </xf>
    <xf numFmtId="2" fontId="11" fillId="4" borderId="34" xfId="0" applyNumberFormat="1" applyFont="1" applyFill="1" applyBorder="1" applyAlignment="1">
      <alignment horizontal="center" vertical="top"/>
    </xf>
    <xf numFmtId="2" fontId="11" fillId="4" borderId="35" xfId="0" applyNumberFormat="1" applyFont="1" applyFill="1" applyBorder="1" applyAlignment="1">
      <alignment horizontal="center" vertical="top"/>
    </xf>
    <xf numFmtId="167" fontId="10" fillId="0" borderId="45" xfId="0" applyNumberFormat="1" applyFont="1" applyFill="1" applyBorder="1" applyAlignment="1">
      <alignment horizontal="center" vertical="top"/>
    </xf>
    <xf numFmtId="167" fontId="11" fillId="0" borderId="34" xfId="0" applyNumberFormat="1" applyFont="1" applyFill="1" applyBorder="1" applyAlignment="1">
      <alignment horizontal="center" vertical="top"/>
    </xf>
    <xf numFmtId="167" fontId="11" fillId="0" borderId="46" xfId="0" applyNumberFormat="1" applyFont="1" applyFill="1" applyBorder="1" applyAlignment="1">
      <alignment horizontal="center" vertical="top"/>
    </xf>
    <xf numFmtId="2" fontId="10" fillId="0" borderId="44" xfId="0" applyNumberFormat="1" applyFont="1" applyBorder="1" applyAlignment="1">
      <alignment horizontal="center" vertical="top"/>
    </xf>
    <xf numFmtId="171" fontId="10" fillId="4" borderId="10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13" fillId="4" borderId="17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49" fontId="10" fillId="4" borderId="46" xfId="0" applyNumberFormat="1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/>
    </xf>
    <xf numFmtId="0" fontId="12" fillId="0" borderId="40" xfId="0" applyFont="1" applyBorder="1" applyAlignment="1">
      <alignment/>
    </xf>
    <xf numFmtId="0" fontId="12" fillId="0" borderId="30" xfId="0" applyFont="1" applyBorder="1" applyAlignment="1">
      <alignment/>
    </xf>
    <xf numFmtId="0" fontId="12" fillId="4" borderId="47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41" xfId="0" applyFont="1" applyBorder="1" applyAlignment="1">
      <alignment/>
    </xf>
    <xf numFmtId="0" fontId="11" fillId="4" borderId="35" xfId="0" applyFont="1" applyFill="1" applyBorder="1" applyAlignment="1">
      <alignment horizontal="center" vertical="top"/>
    </xf>
    <xf numFmtId="0" fontId="11" fillId="4" borderId="48" xfId="0" applyFont="1" applyFill="1" applyBorder="1" applyAlignment="1">
      <alignment horizontal="center" vertical="top"/>
    </xf>
    <xf numFmtId="0" fontId="11" fillId="4" borderId="49" xfId="0" applyFont="1" applyFill="1" applyBorder="1" applyAlignment="1">
      <alignment horizontal="center" vertical="top"/>
    </xf>
    <xf numFmtId="0" fontId="10" fillId="4" borderId="15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1" fillId="0" borderId="50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34" borderId="33" xfId="0" applyFont="1" applyFill="1" applyBorder="1" applyAlignment="1">
      <alignment horizontal="center" vertical="top"/>
    </xf>
    <xf numFmtId="0" fontId="11" fillId="34" borderId="50" xfId="0" applyFont="1" applyFill="1" applyBorder="1" applyAlignment="1">
      <alignment horizontal="center" vertical="top"/>
    </xf>
    <xf numFmtId="0" fontId="11" fillId="34" borderId="51" xfId="0" applyFont="1" applyFill="1" applyBorder="1" applyAlignment="1">
      <alignment horizontal="center" vertical="top"/>
    </xf>
    <xf numFmtId="49" fontId="11" fillId="0" borderId="38" xfId="0" applyNumberFormat="1" applyFont="1" applyBorder="1" applyAlignment="1">
      <alignment horizontal="left" vertical="top" wrapText="1"/>
    </xf>
    <xf numFmtId="49" fontId="11" fillId="0" borderId="42" xfId="0" applyNumberFormat="1" applyFont="1" applyBorder="1" applyAlignment="1">
      <alignment horizontal="left" vertical="top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top"/>
    </xf>
    <xf numFmtId="0" fontId="11" fillId="34" borderId="52" xfId="0" applyFont="1" applyFill="1" applyBorder="1" applyAlignment="1">
      <alignment horizontal="center" vertical="top"/>
    </xf>
    <xf numFmtId="0" fontId="11" fillId="34" borderId="53" xfId="0" applyFont="1" applyFill="1" applyBorder="1" applyAlignment="1">
      <alignment horizontal="center" vertical="top"/>
    </xf>
    <xf numFmtId="0" fontId="11" fillId="4" borderId="33" xfId="0" applyFont="1" applyFill="1" applyBorder="1" applyAlignment="1">
      <alignment horizontal="center" vertical="top"/>
    </xf>
    <xf numFmtId="0" fontId="11" fillId="4" borderId="50" xfId="0" applyFont="1" applyFill="1" applyBorder="1" applyAlignment="1">
      <alignment horizontal="center" vertical="top"/>
    </xf>
    <xf numFmtId="0" fontId="11" fillId="4" borderId="51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4" borderId="38" xfId="0" applyFont="1" applyFill="1" applyBorder="1" applyAlignment="1">
      <alignment horizontal="center" vertical="top"/>
    </xf>
    <xf numFmtId="0" fontId="10" fillId="4" borderId="42" xfId="0" applyFont="1" applyFill="1" applyBorder="1" applyAlignment="1">
      <alignment horizontal="center" vertical="top"/>
    </xf>
    <xf numFmtId="0" fontId="10" fillId="4" borderId="27" xfId="0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 vertical="top"/>
    </xf>
    <xf numFmtId="49" fontId="10" fillId="4" borderId="55" xfId="0" applyNumberFormat="1" applyFont="1" applyFill="1" applyBorder="1" applyAlignment="1">
      <alignment horizontal="center" vertical="center"/>
    </xf>
    <xf numFmtId="49" fontId="10" fillId="4" borderId="56" xfId="0" applyNumberFormat="1" applyFont="1" applyFill="1" applyBorder="1" applyAlignment="1">
      <alignment horizontal="center" vertical="center"/>
    </xf>
    <xf numFmtId="49" fontId="10" fillId="4" borderId="5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31" xfId="0" applyNumberFormat="1" applyFont="1" applyFill="1" applyBorder="1" applyAlignment="1">
      <alignment horizontal="center" vertical="top" wrapText="1"/>
    </xf>
    <xf numFmtId="0" fontId="11" fillId="0" borderId="42" xfId="0" applyNumberFormat="1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/>
    </xf>
    <xf numFmtId="0" fontId="10" fillId="4" borderId="39" xfId="0" applyFont="1" applyFill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right"/>
    </xf>
    <xf numFmtId="0" fontId="10" fillId="0" borderId="2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4" borderId="54" xfId="0" applyFont="1" applyFill="1" applyBorder="1" applyAlignment="1">
      <alignment horizontal="center" vertical="top"/>
    </xf>
    <xf numFmtId="0" fontId="10" fillId="0" borderId="38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4" borderId="6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49" fontId="10" fillId="0" borderId="63" xfId="0" applyNumberFormat="1" applyFont="1" applyFill="1" applyBorder="1" applyAlignment="1">
      <alignment horizontal="center" vertical="top"/>
    </xf>
    <xf numFmtId="49" fontId="10" fillId="0" borderId="64" xfId="0" applyNumberFormat="1" applyFont="1" applyFill="1" applyBorder="1" applyAlignment="1">
      <alignment horizontal="center" vertical="top"/>
    </xf>
    <xf numFmtId="0" fontId="10" fillId="0" borderId="59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10" fillId="0" borderId="58" xfId="0" applyNumberFormat="1" applyFont="1" applyFill="1" applyBorder="1" applyAlignment="1">
      <alignment horizontal="center" vertical="top"/>
    </xf>
    <xf numFmtId="0" fontId="10" fillId="4" borderId="66" xfId="0" applyFont="1" applyFill="1" applyBorder="1" applyAlignment="1">
      <alignment horizontal="center" vertical="top"/>
    </xf>
    <xf numFmtId="0" fontId="10" fillId="4" borderId="67" xfId="0" applyFont="1" applyFill="1" applyBorder="1" applyAlignment="1">
      <alignment horizontal="center" vertical="top"/>
    </xf>
    <xf numFmtId="0" fontId="10" fillId="4" borderId="68" xfId="0" applyFont="1" applyFill="1" applyBorder="1" applyAlignment="1">
      <alignment horizontal="center" vertical="top"/>
    </xf>
    <xf numFmtId="0" fontId="11" fillId="0" borderId="38" xfId="0" applyNumberFormat="1" applyFont="1" applyFill="1" applyBorder="1" applyAlignment="1">
      <alignment horizontal="center" vertical="top" wrapText="1"/>
    </xf>
    <xf numFmtId="0" fontId="11" fillId="0" borderId="42" xfId="0" applyNumberFormat="1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 wrapText="1"/>
    </xf>
    <xf numFmtId="49" fontId="11" fillId="0" borderId="66" xfId="0" applyNumberFormat="1" applyFont="1" applyFill="1" applyBorder="1" applyAlignment="1">
      <alignment horizontal="center" vertical="top" wrapText="1"/>
    </xf>
    <xf numFmtId="49" fontId="11" fillId="0" borderId="67" xfId="0" applyNumberFormat="1" applyFont="1" applyFill="1" applyBorder="1" applyAlignment="1">
      <alignment horizontal="center" vertical="top" wrapText="1"/>
    </xf>
    <xf numFmtId="49" fontId="11" fillId="0" borderId="68" xfId="0" applyNumberFormat="1" applyFont="1" applyFill="1" applyBorder="1" applyAlignment="1">
      <alignment horizontal="center" vertical="top" wrapText="1"/>
    </xf>
    <xf numFmtId="49" fontId="10" fillId="0" borderId="59" xfId="0" applyNumberFormat="1" applyFont="1" applyFill="1" applyBorder="1" applyAlignment="1">
      <alignment horizontal="center" vertical="top" wrapText="1"/>
    </xf>
    <xf numFmtId="49" fontId="10" fillId="0" borderId="65" xfId="0" applyNumberFormat="1" applyFont="1" applyFill="1" applyBorder="1" applyAlignment="1">
      <alignment horizontal="center" vertical="top" wrapText="1"/>
    </xf>
    <xf numFmtId="49" fontId="10" fillId="0" borderId="60" xfId="0" applyNumberFormat="1" applyFont="1" applyFill="1" applyBorder="1" applyAlignment="1">
      <alignment horizontal="center" vertical="top" wrapText="1"/>
    </xf>
    <xf numFmtId="49" fontId="11" fillId="0" borderId="65" xfId="0" applyNumberFormat="1" applyFont="1" applyFill="1" applyBorder="1" applyAlignment="1">
      <alignment horizontal="center" vertical="top" wrapText="1"/>
    </xf>
    <xf numFmtId="49" fontId="11" fillId="0" borderId="60" xfId="0" applyNumberFormat="1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49" fontId="11" fillId="0" borderId="66" xfId="0" applyNumberFormat="1" applyFont="1" applyFill="1" applyBorder="1" applyAlignment="1">
      <alignment horizontal="left" vertical="top" wrapText="1"/>
    </xf>
    <xf numFmtId="49" fontId="11" fillId="0" borderId="67" xfId="0" applyNumberFormat="1" applyFont="1" applyFill="1" applyBorder="1" applyAlignment="1">
      <alignment horizontal="left" vertical="top" wrapText="1"/>
    </xf>
    <xf numFmtId="49" fontId="11" fillId="0" borderId="68" xfId="0" applyNumberFormat="1" applyFont="1" applyFill="1" applyBorder="1" applyAlignment="1">
      <alignment horizontal="left" vertical="top" wrapText="1"/>
    </xf>
    <xf numFmtId="0" fontId="10" fillId="4" borderId="31" xfId="0" applyFont="1" applyFill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42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2" fillId="4" borderId="30" xfId="0" applyFont="1" applyFill="1" applyBorder="1" applyAlignment="1">
      <alignment/>
    </xf>
    <xf numFmtId="0" fontId="12" fillId="4" borderId="41" xfId="0" applyFont="1" applyFill="1" applyBorder="1" applyAlignment="1">
      <alignment/>
    </xf>
    <xf numFmtId="0" fontId="12" fillId="4" borderId="45" xfId="0" applyFont="1" applyFill="1" applyBorder="1" applyAlignment="1">
      <alignment/>
    </xf>
    <xf numFmtId="0" fontId="12" fillId="4" borderId="52" xfId="0" applyFont="1" applyFill="1" applyBorder="1" applyAlignment="1">
      <alignment/>
    </xf>
    <xf numFmtId="0" fontId="12" fillId="4" borderId="26" xfId="0" applyFont="1" applyFill="1" applyBorder="1" applyAlignment="1">
      <alignment/>
    </xf>
    <xf numFmtId="49" fontId="10" fillId="0" borderId="42" xfId="0" applyNumberFormat="1" applyFont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center" vertical="top"/>
    </xf>
    <xf numFmtId="0" fontId="11" fillId="0" borderId="69" xfId="0" applyFont="1" applyFill="1" applyBorder="1" applyAlignment="1">
      <alignment horizontal="center" vertical="top"/>
    </xf>
    <xf numFmtId="0" fontId="10" fillId="4" borderId="34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top" wrapText="1"/>
    </xf>
    <xf numFmtId="49" fontId="11" fillId="0" borderId="47" xfId="0" applyNumberFormat="1" applyFont="1" applyBorder="1" applyAlignment="1">
      <alignment horizontal="center" vertical="top" wrapText="1"/>
    </xf>
    <xf numFmtId="49" fontId="11" fillId="0" borderId="45" xfId="0" applyNumberFormat="1" applyFont="1" applyBorder="1" applyAlignment="1">
      <alignment horizontal="center" vertical="top" wrapText="1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1" fillId="0" borderId="36" xfId="0" applyNumberFormat="1" applyFont="1" applyBorder="1" applyAlignment="1">
      <alignment horizontal="center" vertical="top" wrapText="1"/>
    </xf>
    <xf numFmtId="0" fontId="10" fillId="4" borderId="33" xfId="0" applyFont="1" applyFill="1" applyBorder="1" applyAlignment="1">
      <alignment horizontal="center" vertical="top"/>
    </xf>
    <xf numFmtId="0" fontId="10" fillId="4" borderId="50" xfId="0" applyFont="1" applyFill="1" applyBorder="1" applyAlignment="1">
      <alignment horizontal="center" vertical="top"/>
    </xf>
    <xf numFmtId="0" fontId="10" fillId="4" borderId="51" xfId="0" applyFont="1" applyFill="1" applyBorder="1" applyAlignment="1">
      <alignment horizontal="center" vertical="top"/>
    </xf>
    <xf numFmtId="49" fontId="11" fillId="0" borderId="71" xfId="0" applyNumberFormat="1" applyFont="1" applyBorder="1" applyAlignment="1">
      <alignment horizontal="center" vertical="top" wrapText="1"/>
    </xf>
    <xf numFmtId="49" fontId="11" fillId="0" borderId="47" xfId="0" applyNumberFormat="1" applyFont="1" applyBorder="1" applyAlignment="1">
      <alignment horizontal="center" vertical="top" wrapText="1"/>
    </xf>
    <xf numFmtId="49" fontId="11" fillId="0" borderId="7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8"/>
  <sheetViews>
    <sheetView tabSelected="1" view="pageBreakPreview" zoomScale="50" zoomScaleSheetLayoutView="50" workbookViewId="0" topLeftCell="A1">
      <selection activeCell="E14" sqref="E14"/>
    </sheetView>
  </sheetViews>
  <sheetFormatPr defaultColWidth="9.00390625" defaultRowHeight="12.75"/>
  <cols>
    <col min="1" max="1" width="7.875" style="5" customWidth="1"/>
    <col min="2" max="2" width="87.375" style="7" customWidth="1"/>
    <col min="3" max="3" width="64.625" style="7" hidden="1" customWidth="1"/>
    <col min="4" max="4" width="14.625" style="7" customWidth="1"/>
    <col min="5" max="5" width="23.125" style="8" customWidth="1"/>
    <col min="6" max="6" width="9.375" style="8" hidden="1" customWidth="1"/>
    <col min="7" max="8" width="23.25390625" style="7" customWidth="1"/>
    <col min="9" max="9" width="42.125" style="6" customWidth="1"/>
    <col min="10" max="10" width="13.75390625" style="6" hidden="1" customWidth="1"/>
    <col min="11" max="11" width="71.00390625" style="6" customWidth="1"/>
    <col min="12" max="12" width="4.00390625" style="6" customWidth="1"/>
    <col min="13" max="13" width="6.125" style="6" hidden="1" customWidth="1"/>
    <col min="14" max="14" width="9.125" style="6" customWidth="1"/>
    <col min="15" max="16384" width="9.125" style="6" customWidth="1"/>
  </cols>
  <sheetData>
    <row r="1" spans="1:9" ht="26.25">
      <c r="A1" s="11"/>
      <c r="B1" s="12"/>
      <c r="C1" s="12"/>
      <c r="D1" s="12"/>
      <c r="E1" s="13"/>
      <c r="F1" s="13"/>
      <c r="G1" s="12"/>
      <c r="H1" s="12"/>
      <c r="I1" s="180" t="s">
        <v>108</v>
      </c>
    </row>
    <row r="2" spans="1:9" ht="26.25">
      <c r="A2" s="11"/>
      <c r="B2" s="12"/>
      <c r="C2" s="12"/>
      <c r="D2" s="12"/>
      <c r="E2" s="13"/>
      <c r="F2" s="13"/>
      <c r="G2" s="12"/>
      <c r="H2" s="12"/>
      <c r="I2" s="180" t="s">
        <v>106</v>
      </c>
    </row>
    <row r="3" spans="1:9" ht="26.25">
      <c r="A3" s="11"/>
      <c r="B3" s="12"/>
      <c r="C3" s="12"/>
      <c r="D3" s="12"/>
      <c r="E3" s="13"/>
      <c r="F3" s="13"/>
      <c r="G3" s="12"/>
      <c r="H3" s="12"/>
      <c r="I3" s="180" t="s">
        <v>107</v>
      </c>
    </row>
    <row r="4" spans="1:11" ht="14.25" customHeight="1">
      <c r="A4" s="15"/>
      <c r="B4" s="16"/>
      <c r="C4" s="16"/>
      <c r="D4" s="16"/>
      <c r="E4" s="17"/>
      <c r="F4" s="17"/>
      <c r="G4" s="12"/>
      <c r="H4" s="12"/>
      <c r="I4" s="180"/>
      <c r="J4" s="18"/>
      <c r="K4" s="18"/>
    </row>
    <row r="5" spans="1:9" ht="45" customHeight="1" hidden="1">
      <c r="A5" s="15"/>
      <c r="B5" s="16"/>
      <c r="C5" s="16"/>
      <c r="D5" s="16"/>
      <c r="E5" s="17"/>
      <c r="F5" s="17"/>
      <c r="G5" s="16"/>
      <c r="H5" s="16"/>
      <c r="I5" s="14"/>
    </row>
    <row r="6" spans="1:11" s="1" customFormat="1" ht="51.75" customHeight="1">
      <c r="A6" s="254" t="s">
        <v>31</v>
      </c>
      <c r="B6" s="254"/>
      <c r="C6" s="254"/>
      <c r="D6" s="254"/>
      <c r="E6" s="254"/>
      <c r="F6" s="254"/>
      <c r="G6" s="254"/>
      <c r="H6" s="254"/>
      <c r="I6" s="254"/>
      <c r="J6" s="24"/>
      <c r="K6" s="24"/>
    </row>
    <row r="7" spans="1:11" s="1" customFormat="1" ht="19.5" customHeight="1">
      <c r="A7" s="255" t="s">
        <v>11</v>
      </c>
      <c r="B7" s="255"/>
      <c r="C7" s="255"/>
      <c r="D7" s="255"/>
      <c r="E7" s="255"/>
      <c r="F7" s="255"/>
      <c r="G7" s="255"/>
      <c r="H7" s="255"/>
      <c r="I7" s="255"/>
      <c r="J7" s="24"/>
      <c r="K7" s="24"/>
    </row>
    <row r="8" spans="1:11" s="1" customFormat="1" ht="21.75" customHeight="1" thickBot="1">
      <c r="A8" s="256" t="s">
        <v>28</v>
      </c>
      <c r="B8" s="256"/>
      <c r="C8" s="256"/>
      <c r="D8" s="256"/>
      <c r="E8" s="256"/>
      <c r="F8" s="256"/>
      <c r="G8" s="256"/>
      <c r="H8" s="256"/>
      <c r="I8" s="256"/>
      <c r="J8" s="24"/>
      <c r="K8" s="24"/>
    </row>
    <row r="9" spans="1:11" s="2" customFormat="1" ht="51">
      <c r="A9" s="257" t="s">
        <v>0</v>
      </c>
      <c r="B9" s="259" t="s">
        <v>1</v>
      </c>
      <c r="C9" s="292" t="s">
        <v>2</v>
      </c>
      <c r="D9" s="292" t="s">
        <v>6</v>
      </c>
      <c r="E9" s="262" t="s">
        <v>14</v>
      </c>
      <c r="F9" s="25" t="s">
        <v>3</v>
      </c>
      <c r="G9" s="267" t="s">
        <v>4</v>
      </c>
      <c r="H9" s="268"/>
      <c r="I9" s="269"/>
      <c r="J9" s="26"/>
      <c r="K9" s="27" t="s">
        <v>36</v>
      </c>
    </row>
    <row r="10" spans="1:11" s="3" customFormat="1" ht="27" thickBot="1">
      <c r="A10" s="258"/>
      <c r="B10" s="260"/>
      <c r="C10" s="293"/>
      <c r="D10" s="293"/>
      <c r="E10" s="263"/>
      <c r="F10" s="28" t="s">
        <v>5</v>
      </c>
      <c r="G10" s="29" t="s">
        <v>23</v>
      </c>
      <c r="H10" s="30" t="s">
        <v>103</v>
      </c>
      <c r="I10" s="30" t="s">
        <v>104</v>
      </c>
      <c r="J10" s="31"/>
      <c r="K10" s="32"/>
    </row>
    <row r="11" spans="1:11" s="3" customFormat="1" ht="34.5" customHeight="1">
      <c r="A11" s="257"/>
      <c r="B11" s="272" t="s">
        <v>30</v>
      </c>
      <c r="C11" s="25"/>
      <c r="D11" s="25" t="s">
        <v>7</v>
      </c>
      <c r="E11" s="186">
        <f>SUM(E12:E16)</f>
        <v>8251.58284</v>
      </c>
      <c r="F11" s="33">
        <f>SUM(F12:F15)</f>
        <v>0</v>
      </c>
      <c r="G11" s="33">
        <f>SUM(G12:G16)</f>
        <v>1200</v>
      </c>
      <c r="H11" s="195">
        <f>H13+H15</f>
        <v>200</v>
      </c>
      <c r="I11" s="187">
        <f>I13+I15</f>
        <v>6851.58284</v>
      </c>
      <c r="J11" s="31"/>
      <c r="K11" s="298"/>
    </row>
    <row r="12" spans="1:11" s="3" customFormat="1" ht="26.25">
      <c r="A12" s="275"/>
      <c r="B12" s="273"/>
      <c r="C12" s="34"/>
      <c r="D12" s="34">
        <v>2017</v>
      </c>
      <c r="E12" s="35">
        <f>G12+I12</f>
        <v>200</v>
      </c>
      <c r="F12" s="35">
        <f>F19+F49+F64+F80</f>
        <v>0</v>
      </c>
      <c r="G12" s="35">
        <v>200</v>
      </c>
      <c r="H12" s="36">
        <v>0</v>
      </c>
      <c r="I12" s="36">
        <v>0</v>
      </c>
      <c r="J12" s="31"/>
      <c r="K12" s="299"/>
    </row>
    <row r="13" spans="1:11" s="3" customFormat="1" ht="26.25">
      <c r="A13" s="275"/>
      <c r="B13" s="273"/>
      <c r="C13" s="34"/>
      <c r="D13" s="34">
        <v>2018</v>
      </c>
      <c r="E13" s="35">
        <f>SUM(G13:I13)</f>
        <v>400</v>
      </c>
      <c r="F13" s="35">
        <f>F21+F50+F65+F81</f>
        <v>0</v>
      </c>
      <c r="G13" s="35">
        <v>200</v>
      </c>
      <c r="H13" s="36">
        <v>200</v>
      </c>
      <c r="I13" s="36">
        <v>0</v>
      </c>
      <c r="J13" s="31"/>
      <c r="K13" s="299"/>
    </row>
    <row r="14" spans="1:11" s="3" customFormat="1" ht="26.25">
      <c r="A14" s="276"/>
      <c r="B14" s="273"/>
      <c r="C14" s="34"/>
      <c r="D14" s="34">
        <v>2019</v>
      </c>
      <c r="E14" s="35">
        <v>200</v>
      </c>
      <c r="F14" s="35"/>
      <c r="G14" s="35">
        <v>200</v>
      </c>
      <c r="H14" s="36">
        <v>0</v>
      </c>
      <c r="I14" s="36">
        <v>0</v>
      </c>
      <c r="J14" s="31"/>
      <c r="K14" s="299"/>
    </row>
    <row r="15" spans="1:11" s="3" customFormat="1" ht="26.25">
      <c r="A15" s="276"/>
      <c r="B15" s="273"/>
      <c r="C15" s="34"/>
      <c r="D15" s="34">
        <v>2020</v>
      </c>
      <c r="E15" s="188">
        <f>G15+I15</f>
        <v>7151.58284</v>
      </c>
      <c r="F15" s="35"/>
      <c r="G15" s="35">
        <v>300</v>
      </c>
      <c r="H15" s="36">
        <f>H32+H38+H44</f>
        <v>0</v>
      </c>
      <c r="I15" s="183">
        <f>I32+I38+I44</f>
        <v>6851.58284</v>
      </c>
      <c r="J15" s="31"/>
      <c r="K15" s="299"/>
    </row>
    <row r="16" spans="1:11" s="3" customFormat="1" ht="34.5" customHeight="1" thickBot="1">
      <c r="A16" s="258"/>
      <c r="B16" s="274"/>
      <c r="C16" s="34"/>
      <c r="D16" s="37">
        <v>2021</v>
      </c>
      <c r="E16" s="35">
        <f>G16+I16</f>
        <v>300</v>
      </c>
      <c r="F16" s="35"/>
      <c r="G16" s="35">
        <v>300</v>
      </c>
      <c r="H16" s="36">
        <v>0</v>
      </c>
      <c r="I16" s="36">
        <v>0</v>
      </c>
      <c r="J16" s="31"/>
      <c r="K16" s="300"/>
    </row>
    <row r="17" spans="1:11" s="10" customFormat="1" ht="21.75" customHeight="1" thickBot="1">
      <c r="A17" s="264" t="s">
        <v>12</v>
      </c>
      <c r="B17" s="265"/>
      <c r="C17" s="265"/>
      <c r="D17" s="265"/>
      <c r="E17" s="265"/>
      <c r="F17" s="265"/>
      <c r="G17" s="265"/>
      <c r="H17" s="265"/>
      <c r="I17" s="266"/>
      <c r="J17" s="38"/>
      <c r="K17" s="39"/>
    </row>
    <row r="18" spans="1:11" s="1" customFormat="1" ht="54" customHeight="1">
      <c r="A18" s="252"/>
      <c r="B18" s="278" t="s">
        <v>20</v>
      </c>
      <c r="C18" s="40"/>
      <c r="D18" s="41" t="s">
        <v>15</v>
      </c>
      <c r="E18" s="196">
        <f>G18+H18+I18</f>
        <v>8251.58284</v>
      </c>
      <c r="F18" s="41"/>
      <c r="G18" s="42">
        <f>SUM(G19:G23)</f>
        <v>1200</v>
      </c>
      <c r="H18" s="42">
        <f>SUM(H19:H23)</f>
        <v>200</v>
      </c>
      <c r="I18" s="196">
        <f>SUM(I19:I23)</f>
        <v>6851.58284</v>
      </c>
      <c r="J18" s="43"/>
      <c r="K18" s="44" t="s">
        <v>64</v>
      </c>
    </row>
    <row r="19" spans="1:11" s="1" customFormat="1" ht="54" customHeight="1">
      <c r="A19" s="253"/>
      <c r="B19" s="279"/>
      <c r="C19" s="45"/>
      <c r="D19" s="46">
        <v>2017</v>
      </c>
      <c r="E19" s="47">
        <v>200</v>
      </c>
      <c r="F19" s="48"/>
      <c r="G19" s="47">
        <v>200</v>
      </c>
      <c r="H19" s="189">
        <v>0</v>
      </c>
      <c r="I19" s="49">
        <v>0</v>
      </c>
      <c r="J19" s="50"/>
      <c r="K19" s="51" t="s">
        <v>39</v>
      </c>
    </row>
    <row r="20" spans="1:11" s="1" customFormat="1" ht="57" customHeight="1">
      <c r="A20" s="253"/>
      <c r="B20" s="279"/>
      <c r="C20" s="45"/>
      <c r="D20" s="46">
        <v>2018</v>
      </c>
      <c r="E20" s="47">
        <v>400</v>
      </c>
      <c r="F20" s="48"/>
      <c r="G20" s="47">
        <v>200</v>
      </c>
      <c r="H20" s="189">
        <v>200</v>
      </c>
      <c r="I20" s="49">
        <v>0</v>
      </c>
      <c r="J20" s="50"/>
      <c r="K20" s="51" t="s">
        <v>40</v>
      </c>
    </row>
    <row r="21" spans="1:11" s="1" customFormat="1" ht="52.5" customHeight="1">
      <c r="A21" s="253"/>
      <c r="B21" s="279"/>
      <c r="C21" s="45"/>
      <c r="D21" s="46">
        <v>2019</v>
      </c>
      <c r="E21" s="47">
        <v>200</v>
      </c>
      <c r="F21" s="48"/>
      <c r="G21" s="47">
        <v>200</v>
      </c>
      <c r="H21" s="189">
        <v>0</v>
      </c>
      <c r="I21" s="49">
        <v>0</v>
      </c>
      <c r="J21" s="50"/>
      <c r="K21" s="51" t="s">
        <v>42</v>
      </c>
    </row>
    <row r="22" spans="1:11" s="1" customFormat="1" ht="55.5" customHeight="1">
      <c r="A22" s="253"/>
      <c r="B22" s="279"/>
      <c r="C22" s="45"/>
      <c r="D22" s="52">
        <v>2020</v>
      </c>
      <c r="E22" s="185">
        <f>G22+I22</f>
        <v>7151.58284</v>
      </c>
      <c r="F22" s="53"/>
      <c r="G22" s="53">
        <v>300</v>
      </c>
      <c r="H22" s="190">
        <v>0</v>
      </c>
      <c r="I22" s="184">
        <f>I32+I38+I44</f>
        <v>6851.58284</v>
      </c>
      <c r="J22" s="50"/>
      <c r="K22" s="51" t="s">
        <v>41</v>
      </c>
    </row>
    <row r="23" spans="1:11" s="1" customFormat="1" ht="68.25" customHeight="1" thickBot="1">
      <c r="A23" s="261"/>
      <c r="B23" s="280"/>
      <c r="C23" s="54"/>
      <c r="D23" s="55">
        <v>2021</v>
      </c>
      <c r="E23" s="56">
        <v>300</v>
      </c>
      <c r="F23" s="56"/>
      <c r="G23" s="56">
        <v>300</v>
      </c>
      <c r="H23" s="191">
        <v>0</v>
      </c>
      <c r="I23" s="57">
        <v>0</v>
      </c>
      <c r="J23" s="58"/>
      <c r="K23" s="59" t="s">
        <v>43</v>
      </c>
    </row>
    <row r="24" spans="1:11" s="1" customFormat="1" ht="12" customHeight="1" hidden="1">
      <c r="A24" s="270" t="s">
        <v>10</v>
      </c>
      <c r="B24" s="294"/>
      <c r="C24" s="60"/>
      <c r="D24" s="61" t="s">
        <v>15</v>
      </c>
      <c r="E24" s="62">
        <f>SUM(G24:I24)</f>
        <v>0</v>
      </c>
      <c r="F24" s="63"/>
      <c r="G24" s="62">
        <f>SUM(G25:G27)</f>
        <v>0</v>
      </c>
      <c r="H24" s="192"/>
      <c r="I24" s="64">
        <f>SUM(I25:I27)</f>
        <v>0</v>
      </c>
      <c r="J24" s="65"/>
      <c r="K24" s="66"/>
    </row>
    <row r="25" spans="1:11" s="1" customFormat="1" ht="18.75" customHeight="1" hidden="1">
      <c r="A25" s="241"/>
      <c r="B25" s="295"/>
      <c r="C25" s="67"/>
      <c r="D25" s="68">
        <v>2009</v>
      </c>
      <c r="E25" s="69">
        <f>SUM(G25:I25)</f>
        <v>0</v>
      </c>
      <c r="F25" s="70"/>
      <c r="G25" s="69">
        <v>0</v>
      </c>
      <c r="H25" s="193"/>
      <c r="I25" s="71">
        <v>0</v>
      </c>
      <c r="J25" s="65"/>
      <c r="K25" s="66"/>
    </row>
    <row r="26" spans="1:11" s="1" customFormat="1" ht="18.75" customHeight="1" hidden="1">
      <c r="A26" s="241"/>
      <c r="B26" s="295"/>
      <c r="C26" s="72"/>
      <c r="D26" s="68">
        <v>2010</v>
      </c>
      <c r="E26" s="69">
        <f>SUM(G26:I26)</f>
        <v>0</v>
      </c>
      <c r="F26" s="70"/>
      <c r="G26" s="69">
        <v>0</v>
      </c>
      <c r="H26" s="193"/>
      <c r="I26" s="71">
        <v>0</v>
      </c>
      <c r="J26" s="65"/>
      <c r="K26" s="66"/>
    </row>
    <row r="27" spans="1:11" s="1" customFormat="1" ht="30.75" customHeight="1" hidden="1">
      <c r="A27" s="271"/>
      <c r="B27" s="296"/>
      <c r="C27" s="73"/>
      <c r="D27" s="74">
        <v>2011</v>
      </c>
      <c r="E27" s="75">
        <f>SUM(G27:I27)</f>
        <v>0</v>
      </c>
      <c r="F27" s="76"/>
      <c r="G27" s="75">
        <v>0</v>
      </c>
      <c r="H27" s="194"/>
      <c r="I27" s="77">
        <v>0</v>
      </c>
      <c r="J27" s="65"/>
      <c r="K27" s="66"/>
    </row>
    <row r="28" spans="1:11" s="1" customFormat="1" ht="65.25" customHeight="1">
      <c r="A28" s="277" t="s">
        <v>10</v>
      </c>
      <c r="B28" s="284" t="s">
        <v>26</v>
      </c>
      <c r="C28" s="78"/>
      <c r="D28" s="25" t="s">
        <v>15</v>
      </c>
      <c r="E28" s="79">
        <v>600</v>
      </c>
      <c r="F28" s="80"/>
      <c r="G28" s="197">
        <f>SUM(G29:G33)</f>
        <v>500</v>
      </c>
      <c r="H28" s="197">
        <f>SUM(H29:H33)</f>
        <v>100</v>
      </c>
      <c r="I28" s="197">
        <f>SUM(I29:I33)</f>
        <v>0</v>
      </c>
      <c r="J28" s="81"/>
      <c r="K28" s="152" t="s">
        <v>44</v>
      </c>
    </row>
    <row r="29" spans="1:11" s="1" customFormat="1" ht="50.25" customHeight="1">
      <c r="A29" s="241"/>
      <c r="B29" s="285"/>
      <c r="C29" s="72"/>
      <c r="D29" s="34">
        <v>2017</v>
      </c>
      <c r="E29" s="82">
        <v>100</v>
      </c>
      <c r="F29" s="83"/>
      <c r="G29" s="82">
        <v>100</v>
      </c>
      <c r="H29" s="84">
        <v>0</v>
      </c>
      <c r="I29" s="84">
        <v>0</v>
      </c>
      <c r="J29" s="65"/>
      <c r="K29" s="85" t="s">
        <v>45</v>
      </c>
    </row>
    <row r="30" spans="1:11" s="1" customFormat="1" ht="66" customHeight="1">
      <c r="A30" s="241"/>
      <c r="B30" s="285"/>
      <c r="C30" s="72"/>
      <c r="D30" s="68">
        <v>2018</v>
      </c>
      <c r="E30" s="69">
        <f>SUM(G30:I30)</f>
        <v>200</v>
      </c>
      <c r="F30" s="70"/>
      <c r="G30" s="69">
        <v>100</v>
      </c>
      <c r="H30" s="71">
        <v>100</v>
      </c>
      <c r="I30" s="71">
        <v>0</v>
      </c>
      <c r="J30" s="65"/>
      <c r="K30" s="85" t="s">
        <v>46</v>
      </c>
    </row>
    <row r="31" spans="1:11" s="1" customFormat="1" ht="54" customHeight="1">
      <c r="A31" s="241"/>
      <c r="B31" s="285"/>
      <c r="C31" s="72"/>
      <c r="D31" s="68">
        <v>2019</v>
      </c>
      <c r="E31" s="69">
        <f>SUM(G31:I31)</f>
        <v>100</v>
      </c>
      <c r="F31" s="70"/>
      <c r="G31" s="69">
        <v>100</v>
      </c>
      <c r="H31" s="71">
        <v>0</v>
      </c>
      <c r="I31" s="71">
        <v>0</v>
      </c>
      <c r="J31" s="65"/>
      <c r="K31" s="85" t="s">
        <v>47</v>
      </c>
    </row>
    <row r="32" spans="1:11" s="1" customFormat="1" ht="50.25" customHeight="1">
      <c r="A32" s="241"/>
      <c r="B32" s="285"/>
      <c r="C32" s="72"/>
      <c r="D32" s="86">
        <v>2020</v>
      </c>
      <c r="E32" s="69">
        <f>SUM(G32:I32)</f>
        <v>100</v>
      </c>
      <c r="F32" s="70"/>
      <c r="G32" s="69">
        <v>100</v>
      </c>
      <c r="H32" s="71">
        <v>0</v>
      </c>
      <c r="I32" s="71">
        <v>0</v>
      </c>
      <c r="J32" s="65"/>
      <c r="K32" s="85" t="s">
        <v>45</v>
      </c>
    </row>
    <row r="33" spans="1:11" s="1" customFormat="1" ht="57" customHeight="1" thickBot="1">
      <c r="A33" s="242"/>
      <c r="B33" s="286"/>
      <c r="C33" s="87"/>
      <c r="D33" s="88">
        <v>2021</v>
      </c>
      <c r="E33" s="89">
        <f>SUM(G33:I33)</f>
        <v>100</v>
      </c>
      <c r="F33" s="90"/>
      <c r="G33" s="89">
        <v>100</v>
      </c>
      <c r="H33" s="91">
        <v>0</v>
      </c>
      <c r="I33" s="91">
        <v>0</v>
      </c>
      <c r="J33" s="92"/>
      <c r="K33" s="93" t="s">
        <v>48</v>
      </c>
    </row>
    <row r="34" spans="1:11" s="1" customFormat="1" ht="51.75" customHeight="1">
      <c r="A34" s="287" t="s">
        <v>8</v>
      </c>
      <c r="B34" s="284" t="s">
        <v>16</v>
      </c>
      <c r="C34" s="78"/>
      <c r="D34" s="25" t="s">
        <v>15</v>
      </c>
      <c r="E34" s="79">
        <v>600</v>
      </c>
      <c r="F34" s="80"/>
      <c r="G34" s="79">
        <f>SUM(G35:G39)</f>
        <v>500</v>
      </c>
      <c r="H34" s="79">
        <f>H35+H36+H37</f>
        <v>100</v>
      </c>
      <c r="I34" s="79">
        <f>I35+I36+I37</f>
        <v>0</v>
      </c>
      <c r="J34" s="94"/>
      <c r="K34" s="152" t="s">
        <v>49</v>
      </c>
    </row>
    <row r="35" spans="1:11" s="1" customFormat="1" ht="52.5" customHeight="1">
      <c r="A35" s="288"/>
      <c r="B35" s="285"/>
      <c r="C35" s="72"/>
      <c r="D35" s="34">
        <v>2017</v>
      </c>
      <c r="E35" s="82">
        <f>SUM(G35:I35)</f>
        <v>100</v>
      </c>
      <c r="F35" s="83"/>
      <c r="G35" s="82">
        <v>100</v>
      </c>
      <c r="H35" s="82">
        <v>0</v>
      </c>
      <c r="I35" s="82">
        <v>0</v>
      </c>
      <c r="J35" s="95"/>
      <c r="K35" s="85" t="s">
        <v>50</v>
      </c>
    </row>
    <row r="36" spans="1:11" s="1" customFormat="1" ht="52.5" customHeight="1">
      <c r="A36" s="288"/>
      <c r="B36" s="285"/>
      <c r="C36" s="72"/>
      <c r="D36" s="68">
        <v>2018</v>
      </c>
      <c r="E36" s="82">
        <f>SUM(G36:I36)</f>
        <v>200</v>
      </c>
      <c r="F36" s="70"/>
      <c r="G36" s="69">
        <v>100</v>
      </c>
      <c r="H36" s="69">
        <v>100</v>
      </c>
      <c r="I36" s="69">
        <v>0</v>
      </c>
      <c r="J36" s="95"/>
      <c r="K36" s="85" t="s">
        <v>50</v>
      </c>
    </row>
    <row r="37" spans="1:11" s="1" customFormat="1" ht="51.75" customHeight="1">
      <c r="A37" s="288"/>
      <c r="B37" s="285"/>
      <c r="C37" s="72"/>
      <c r="D37" s="68">
        <v>2019</v>
      </c>
      <c r="E37" s="69">
        <v>100</v>
      </c>
      <c r="F37" s="70"/>
      <c r="G37" s="69">
        <v>100</v>
      </c>
      <c r="H37" s="69">
        <v>0</v>
      </c>
      <c r="I37" s="69">
        <v>0</v>
      </c>
      <c r="J37" s="95"/>
      <c r="K37" s="85" t="s">
        <v>51</v>
      </c>
    </row>
    <row r="38" spans="1:11" s="1" customFormat="1" ht="59.25" customHeight="1">
      <c r="A38" s="288"/>
      <c r="B38" s="285"/>
      <c r="C38" s="72"/>
      <c r="D38" s="86">
        <v>2020</v>
      </c>
      <c r="E38" s="69">
        <f>SUM(G38:I38)</f>
        <v>100</v>
      </c>
      <c r="F38" s="70"/>
      <c r="G38" s="69">
        <v>100</v>
      </c>
      <c r="H38" s="69">
        <v>0</v>
      </c>
      <c r="I38" s="69">
        <v>0</v>
      </c>
      <c r="J38" s="95"/>
      <c r="K38" s="85" t="s">
        <v>52</v>
      </c>
    </row>
    <row r="39" spans="1:11" s="1" customFormat="1" ht="53.25" customHeight="1" thickBot="1">
      <c r="A39" s="289"/>
      <c r="B39" s="286"/>
      <c r="C39" s="87"/>
      <c r="D39" s="88">
        <v>2021</v>
      </c>
      <c r="E39" s="96">
        <f>SUM(G39:I39)</f>
        <v>100</v>
      </c>
      <c r="F39" s="90"/>
      <c r="G39" s="89">
        <v>100</v>
      </c>
      <c r="H39" s="89">
        <v>0</v>
      </c>
      <c r="I39" s="89">
        <v>0</v>
      </c>
      <c r="J39" s="97"/>
      <c r="K39" s="93" t="s">
        <v>53</v>
      </c>
    </row>
    <row r="40" spans="1:11" s="1" customFormat="1" ht="58.5" customHeight="1">
      <c r="A40" s="290" t="s">
        <v>24</v>
      </c>
      <c r="B40" s="281" t="s">
        <v>35</v>
      </c>
      <c r="C40" s="98"/>
      <c r="D40" s="61" t="s">
        <v>15</v>
      </c>
      <c r="E40" s="182">
        <f>E41+E42+E43+E44+E45</f>
        <v>7051.58284</v>
      </c>
      <c r="F40" s="62">
        <f>F41+F42+F43+F44+F45</f>
        <v>0</v>
      </c>
      <c r="G40" s="62">
        <f>G41+G42+G43+G44+G45</f>
        <v>200</v>
      </c>
      <c r="H40" s="62">
        <f>H41+H42+H43+H44+H45</f>
        <v>0</v>
      </c>
      <c r="I40" s="182">
        <f>I41+I42+I43+I44+I45</f>
        <v>6851.58284</v>
      </c>
      <c r="J40" s="65"/>
      <c r="K40" s="153" t="s">
        <v>89</v>
      </c>
    </row>
    <row r="41" spans="1:11" s="1" customFormat="1" ht="57.75" customHeight="1">
      <c r="A41" s="290"/>
      <c r="B41" s="282"/>
      <c r="C41" s="72"/>
      <c r="D41" s="100">
        <v>2017</v>
      </c>
      <c r="E41" s="82">
        <v>0</v>
      </c>
      <c r="F41" s="83"/>
      <c r="G41" s="101">
        <v>0</v>
      </c>
      <c r="H41" s="82">
        <v>0</v>
      </c>
      <c r="I41" s="82">
        <v>0</v>
      </c>
      <c r="J41" s="65"/>
      <c r="K41" s="85" t="s">
        <v>54</v>
      </c>
    </row>
    <row r="42" spans="1:11" s="1" customFormat="1" ht="51" customHeight="1">
      <c r="A42" s="290"/>
      <c r="B42" s="282"/>
      <c r="C42" s="72"/>
      <c r="D42" s="68">
        <v>2018</v>
      </c>
      <c r="E42" s="69">
        <v>0</v>
      </c>
      <c r="F42" s="70"/>
      <c r="G42" s="69">
        <v>0</v>
      </c>
      <c r="H42" s="69">
        <v>0</v>
      </c>
      <c r="I42" s="69">
        <v>0</v>
      </c>
      <c r="J42" s="65"/>
      <c r="K42" s="85" t="s">
        <v>55</v>
      </c>
    </row>
    <row r="43" spans="1:11" s="1" customFormat="1" ht="51" customHeight="1" thickBot="1">
      <c r="A43" s="290"/>
      <c r="B43" s="282"/>
      <c r="C43" s="72"/>
      <c r="D43" s="102">
        <v>2019</v>
      </c>
      <c r="E43" s="82">
        <f>SUM(G43:I43)</f>
        <v>0</v>
      </c>
      <c r="F43" s="103"/>
      <c r="G43" s="82">
        <v>0</v>
      </c>
      <c r="H43" s="82">
        <v>0</v>
      </c>
      <c r="I43" s="82">
        <v>0</v>
      </c>
      <c r="J43" s="65"/>
      <c r="K43" s="85" t="s">
        <v>56</v>
      </c>
    </row>
    <row r="44" spans="1:11" s="1" customFormat="1" ht="51" customHeight="1">
      <c r="A44" s="290"/>
      <c r="B44" s="282"/>
      <c r="C44" s="72"/>
      <c r="D44" s="104">
        <v>2020</v>
      </c>
      <c r="E44" s="181">
        <f>G44+I44</f>
        <v>6951.58284</v>
      </c>
      <c r="F44" s="70"/>
      <c r="G44" s="105">
        <v>100</v>
      </c>
      <c r="H44" s="105">
        <v>0</v>
      </c>
      <c r="I44" s="181">
        <v>6851.58284</v>
      </c>
      <c r="J44" s="65"/>
      <c r="K44" s="85" t="s">
        <v>57</v>
      </c>
    </row>
    <row r="45" spans="1:11" s="1" customFormat="1" ht="57.75" customHeight="1" thickBot="1">
      <c r="A45" s="291"/>
      <c r="B45" s="283"/>
      <c r="C45" s="87"/>
      <c r="D45" s="106">
        <v>2021</v>
      </c>
      <c r="E45" s="107">
        <v>100</v>
      </c>
      <c r="F45" s="106"/>
      <c r="G45" s="107">
        <v>100</v>
      </c>
      <c r="H45" s="107">
        <v>0</v>
      </c>
      <c r="I45" s="108">
        <v>0</v>
      </c>
      <c r="J45" s="92"/>
      <c r="K45" s="93" t="s">
        <v>58</v>
      </c>
    </row>
    <row r="46" spans="1:11" s="10" customFormat="1" ht="21.75" customHeight="1" thickBot="1">
      <c r="A46" s="243" t="s">
        <v>17</v>
      </c>
      <c r="B46" s="244"/>
      <c r="C46" s="244"/>
      <c r="D46" s="244"/>
      <c r="E46" s="244"/>
      <c r="F46" s="244"/>
      <c r="G46" s="244"/>
      <c r="H46" s="244"/>
      <c r="I46" s="245"/>
      <c r="J46" s="109"/>
      <c r="K46" s="110"/>
    </row>
    <row r="47" spans="1:11" s="1" customFormat="1" ht="62.25" customHeight="1" thickBot="1">
      <c r="A47" s="252"/>
      <c r="B47" s="238" t="s">
        <v>19</v>
      </c>
      <c r="C47" s="41"/>
      <c r="D47" s="41" t="s">
        <v>15</v>
      </c>
      <c r="E47" s="233"/>
      <c r="F47" s="234"/>
      <c r="G47" s="234"/>
      <c r="H47" s="234"/>
      <c r="I47" s="235"/>
      <c r="J47" s="43"/>
      <c r="K47" s="154" t="s">
        <v>90</v>
      </c>
    </row>
    <row r="48" spans="1:11" s="1" customFormat="1" ht="56.25" customHeight="1" thickBot="1">
      <c r="A48" s="253"/>
      <c r="B48" s="239"/>
      <c r="C48" s="111"/>
      <c r="D48" s="46">
        <v>2017</v>
      </c>
      <c r="E48" s="233" t="s">
        <v>18</v>
      </c>
      <c r="F48" s="234"/>
      <c r="G48" s="234"/>
      <c r="H48" s="234"/>
      <c r="I48" s="235"/>
      <c r="J48" s="50"/>
      <c r="K48" s="154" t="s">
        <v>59</v>
      </c>
    </row>
    <row r="49" spans="1:11" s="1" customFormat="1" ht="48.75" customHeight="1" thickBot="1">
      <c r="A49" s="253"/>
      <c r="B49" s="239"/>
      <c r="C49" s="111"/>
      <c r="D49" s="48">
        <v>2018</v>
      </c>
      <c r="E49" s="233" t="s">
        <v>18</v>
      </c>
      <c r="F49" s="234"/>
      <c r="G49" s="234"/>
      <c r="H49" s="234"/>
      <c r="I49" s="235"/>
      <c r="J49" s="50"/>
      <c r="K49" s="51" t="s">
        <v>60</v>
      </c>
    </row>
    <row r="50" spans="1:11" s="1" customFormat="1" ht="51.75" customHeight="1" thickBot="1">
      <c r="A50" s="253"/>
      <c r="B50" s="239"/>
      <c r="C50" s="111"/>
      <c r="D50" s="48">
        <v>2019</v>
      </c>
      <c r="E50" s="233" t="s">
        <v>18</v>
      </c>
      <c r="F50" s="234"/>
      <c r="G50" s="234"/>
      <c r="H50" s="234"/>
      <c r="I50" s="235"/>
      <c r="J50" s="50"/>
      <c r="K50" s="51" t="s">
        <v>61</v>
      </c>
    </row>
    <row r="51" spans="1:11" s="1" customFormat="1" ht="52.5" customHeight="1" thickBot="1">
      <c r="A51" s="253"/>
      <c r="B51" s="239"/>
      <c r="C51" s="111"/>
      <c r="D51" s="52">
        <v>2020</v>
      </c>
      <c r="E51" s="233" t="s">
        <v>18</v>
      </c>
      <c r="F51" s="234"/>
      <c r="G51" s="234"/>
      <c r="H51" s="234"/>
      <c r="I51" s="235"/>
      <c r="J51" s="50"/>
      <c r="K51" s="51" t="s">
        <v>61</v>
      </c>
    </row>
    <row r="52" spans="1:11" s="1" customFormat="1" ht="56.25" customHeight="1" thickBot="1">
      <c r="A52" s="253"/>
      <c r="B52" s="240"/>
      <c r="C52" s="111"/>
      <c r="D52" s="112">
        <v>2021</v>
      </c>
      <c r="E52" s="233" t="s">
        <v>18</v>
      </c>
      <c r="F52" s="234"/>
      <c r="G52" s="234"/>
      <c r="H52" s="234"/>
      <c r="I52" s="235"/>
      <c r="J52" s="50"/>
      <c r="K52" s="51" t="s">
        <v>60</v>
      </c>
    </row>
    <row r="53" spans="1:11" s="1" customFormat="1" ht="64.5" customHeight="1" thickBot="1">
      <c r="A53" s="241" t="s">
        <v>9</v>
      </c>
      <c r="B53" s="249" t="s">
        <v>27</v>
      </c>
      <c r="C53" s="83"/>
      <c r="D53" s="100">
        <v>2017</v>
      </c>
      <c r="E53" s="222" t="s">
        <v>18</v>
      </c>
      <c r="F53" s="223"/>
      <c r="G53" s="223"/>
      <c r="H53" s="223"/>
      <c r="I53" s="224"/>
      <c r="J53" s="65"/>
      <c r="K53" s="85" t="s">
        <v>62</v>
      </c>
    </row>
    <row r="54" spans="1:11" s="1" customFormat="1" ht="49.5" customHeight="1" thickBot="1">
      <c r="A54" s="241"/>
      <c r="B54" s="250"/>
      <c r="C54" s="83"/>
      <c r="D54" s="100">
        <v>2018</v>
      </c>
      <c r="E54" s="222" t="s">
        <v>18</v>
      </c>
      <c r="F54" s="223"/>
      <c r="G54" s="223"/>
      <c r="H54" s="223"/>
      <c r="I54" s="224"/>
      <c r="J54" s="65"/>
      <c r="K54" s="85" t="s">
        <v>60</v>
      </c>
    </row>
    <row r="55" spans="1:11" s="1" customFormat="1" ht="69.75" customHeight="1" thickBot="1">
      <c r="A55" s="241"/>
      <c r="B55" s="250"/>
      <c r="C55" s="83"/>
      <c r="D55" s="100">
        <v>2019</v>
      </c>
      <c r="E55" s="222" t="s">
        <v>18</v>
      </c>
      <c r="F55" s="223"/>
      <c r="G55" s="223"/>
      <c r="H55" s="223"/>
      <c r="I55" s="224"/>
      <c r="J55" s="65"/>
      <c r="K55" s="85" t="s">
        <v>63</v>
      </c>
    </row>
    <row r="56" spans="1:11" s="1" customFormat="1" ht="67.5" customHeight="1" thickBot="1">
      <c r="A56" s="241"/>
      <c r="B56" s="250"/>
      <c r="C56" s="83"/>
      <c r="D56" s="100">
        <v>2020</v>
      </c>
      <c r="E56" s="222" t="s">
        <v>18</v>
      </c>
      <c r="F56" s="223"/>
      <c r="G56" s="223"/>
      <c r="H56" s="223"/>
      <c r="I56" s="224"/>
      <c r="J56" s="65"/>
      <c r="K56" s="85" t="s">
        <v>61</v>
      </c>
    </row>
    <row r="57" spans="1:11" s="1" customFormat="1" ht="60" customHeight="1" thickBot="1">
      <c r="A57" s="242"/>
      <c r="B57" s="251"/>
      <c r="C57" s="113"/>
      <c r="D57" s="102">
        <v>2021</v>
      </c>
      <c r="E57" s="222" t="s">
        <v>18</v>
      </c>
      <c r="F57" s="223"/>
      <c r="G57" s="223"/>
      <c r="H57" s="223"/>
      <c r="I57" s="224"/>
      <c r="J57" s="92"/>
      <c r="K57" s="93" t="s">
        <v>60</v>
      </c>
    </row>
    <row r="58" spans="1:11" s="9" customFormat="1" ht="6" customHeight="1" hidden="1">
      <c r="A58" s="236" t="s">
        <v>13</v>
      </c>
      <c r="B58" s="246" t="s">
        <v>22</v>
      </c>
      <c r="C58" s="115"/>
      <c r="D58" s="116">
        <v>2019</v>
      </c>
      <c r="E58" s="99">
        <f>SUM(G58:I58)</f>
        <v>0</v>
      </c>
      <c r="F58" s="115"/>
      <c r="G58" s="99">
        <f>SUM(G59:G61)</f>
        <v>0</v>
      </c>
      <c r="H58" s="99"/>
      <c r="I58" s="99">
        <f>SUM(I59:I61)</f>
        <v>0</v>
      </c>
      <c r="J58" s="117"/>
      <c r="K58" s="118"/>
    </row>
    <row r="59" spans="1:11" s="9" customFormat="1" ht="18.75" customHeight="1" hidden="1">
      <c r="A59" s="237"/>
      <c r="B59" s="247"/>
      <c r="C59" s="119"/>
      <c r="D59" s="114" t="s">
        <v>15</v>
      </c>
      <c r="E59" s="82">
        <f>SUM(G59:I59)</f>
        <v>0</v>
      </c>
      <c r="F59" s="103"/>
      <c r="G59" s="82"/>
      <c r="H59" s="82"/>
      <c r="I59" s="82"/>
      <c r="J59" s="117"/>
      <c r="K59" s="118"/>
    </row>
    <row r="60" spans="1:11" s="9" customFormat="1" ht="18.75" customHeight="1" hidden="1">
      <c r="A60" s="237"/>
      <c r="B60" s="247"/>
      <c r="C60" s="119"/>
      <c r="D60" s="100">
        <v>2009</v>
      </c>
      <c r="E60" s="82">
        <f>SUM(G60:I60)</f>
        <v>0</v>
      </c>
      <c r="F60" s="103"/>
      <c r="G60" s="82"/>
      <c r="H60" s="82"/>
      <c r="I60" s="82"/>
      <c r="J60" s="117"/>
      <c r="K60" s="118"/>
    </row>
    <row r="61" spans="1:11" s="9" customFormat="1" ht="15" customHeight="1" hidden="1">
      <c r="A61" s="237"/>
      <c r="B61" s="248"/>
      <c r="C61" s="119"/>
      <c r="D61" s="100">
        <v>2010</v>
      </c>
      <c r="E61" s="82">
        <f>SUM(G61:I61)</f>
        <v>0</v>
      </c>
      <c r="F61" s="103"/>
      <c r="G61" s="82"/>
      <c r="H61" s="82"/>
      <c r="I61" s="82"/>
      <c r="J61" s="117"/>
      <c r="K61" s="118"/>
    </row>
    <row r="62" spans="1:11" s="10" customFormat="1" ht="26.25">
      <c r="A62" s="204" t="s">
        <v>33</v>
      </c>
      <c r="B62" s="205"/>
      <c r="C62" s="205"/>
      <c r="D62" s="205"/>
      <c r="E62" s="205"/>
      <c r="F62" s="205"/>
      <c r="G62" s="205"/>
      <c r="H62" s="205"/>
      <c r="I62" s="308"/>
      <c r="J62" s="38"/>
      <c r="K62" s="227"/>
    </row>
    <row r="63" spans="1:11" s="1" customFormat="1" ht="16.5" customHeight="1" hidden="1">
      <c r="A63" s="208"/>
      <c r="B63" s="209"/>
      <c r="C63" s="209"/>
      <c r="D63" s="209"/>
      <c r="E63" s="209"/>
      <c r="F63" s="209"/>
      <c r="G63" s="209"/>
      <c r="H63" s="209"/>
      <c r="I63" s="309"/>
      <c r="J63" s="120"/>
      <c r="K63" s="228"/>
    </row>
    <row r="64" spans="1:11" s="1" customFormat="1" ht="16.5" customHeight="1" hidden="1">
      <c r="A64" s="208"/>
      <c r="B64" s="209"/>
      <c r="C64" s="209"/>
      <c r="D64" s="209"/>
      <c r="E64" s="209"/>
      <c r="F64" s="209"/>
      <c r="G64" s="209"/>
      <c r="H64" s="209"/>
      <c r="I64" s="309"/>
      <c r="J64" s="120"/>
      <c r="K64" s="228"/>
    </row>
    <row r="65" spans="1:11" s="1" customFormat="1" ht="16.5" customHeight="1" hidden="1">
      <c r="A65" s="208"/>
      <c r="B65" s="209"/>
      <c r="C65" s="209"/>
      <c r="D65" s="209"/>
      <c r="E65" s="209"/>
      <c r="F65" s="209"/>
      <c r="G65" s="209"/>
      <c r="H65" s="209"/>
      <c r="I65" s="309"/>
      <c r="J65" s="120"/>
      <c r="K65" s="228"/>
    </row>
    <row r="66" spans="1:11" s="1" customFormat="1" ht="16.5" customHeight="1" hidden="1">
      <c r="A66" s="208"/>
      <c r="B66" s="209"/>
      <c r="C66" s="209"/>
      <c r="D66" s="209"/>
      <c r="E66" s="209"/>
      <c r="F66" s="209"/>
      <c r="G66" s="209"/>
      <c r="H66" s="209"/>
      <c r="I66" s="309"/>
      <c r="J66" s="120"/>
      <c r="K66" s="228"/>
    </row>
    <row r="67" spans="1:11" s="1" customFormat="1" ht="18.75" customHeight="1" hidden="1">
      <c r="A67" s="208"/>
      <c r="B67" s="209"/>
      <c r="C67" s="209"/>
      <c r="D67" s="209"/>
      <c r="E67" s="209"/>
      <c r="F67" s="209"/>
      <c r="G67" s="209"/>
      <c r="H67" s="209"/>
      <c r="I67" s="309"/>
      <c r="J67" s="120"/>
      <c r="K67" s="228"/>
    </row>
    <row r="68" spans="1:11" s="1" customFormat="1" ht="18.75" customHeight="1" hidden="1">
      <c r="A68" s="208"/>
      <c r="B68" s="209"/>
      <c r="C68" s="209"/>
      <c r="D68" s="209"/>
      <c r="E68" s="209"/>
      <c r="F68" s="209"/>
      <c r="G68" s="209"/>
      <c r="H68" s="209"/>
      <c r="I68" s="309"/>
      <c r="J68" s="120"/>
      <c r="K68" s="228"/>
    </row>
    <row r="69" spans="1:11" s="1" customFormat="1" ht="18.75" customHeight="1" hidden="1">
      <c r="A69" s="208"/>
      <c r="B69" s="209"/>
      <c r="C69" s="209"/>
      <c r="D69" s="209"/>
      <c r="E69" s="209"/>
      <c r="F69" s="209"/>
      <c r="G69" s="209"/>
      <c r="H69" s="209"/>
      <c r="I69" s="309"/>
      <c r="J69" s="120"/>
      <c r="K69" s="228"/>
    </row>
    <row r="70" spans="1:11" s="1" customFormat="1" ht="18.75" customHeight="1" hidden="1">
      <c r="A70" s="208"/>
      <c r="B70" s="209"/>
      <c r="C70" s="209"/>
      <c r="D70" s="209"/>
      <c r="E70" s="209"/>
      <c r="F70" s="209"/>
      <c r="G70" s="209"/>
      <c r="H70" s="209"/>
      <c r="I70" s="309"/>
      <c r="J70" s="120"/>
      <c r="K70" s="228"/>
    </row>
    <row r="71" spans="1:11" s="1" customFormat="1" ht="18.75" customHeight="1" hidden="1">
      <c r="A71" s="208"/>
      <c r="B71" s="209"/>
      <c r="C71" s="209"/>
      <c r="D71" s="209"/>
      <c r="E71" s="209"/>
      <c r="F71" s="209"/>
      <c r="G71" s="209"/>
      <c r="H71" s="209"/>
      <c r="I71" s="309"/>
      <c r="J71" s="120"/>
      <c r="K71" s="228"/>
    </row>
    <row r="72" spans="1:11" s="1" customFormat="1" ht="18.75" customHeight="1" hidden="1">
      <c r="A72" s="208"/>
      <c r="B72" s="209"/>
      <c r="C72" s="209"/>
      <c r="D72" s="209"/>
      <c r="E72" s="209"/>
      <c r="F72" s="209"/>
      <c r="G72" s="209"/>
      <c r="H72" s="209"/>
      <c r="I72" s="309"/>
      <c r="J72" s="120"/>
      <c r="K72" s="228"/>
    </row>
    <row r="73" spans="1:11" s="10" customFormat="1" ht="27.75" customHeight="1" thickBot="1">
      <c r="A73" s="310"/>
      <c r="B73" s="311"/>
      <c r="C73" s="311"/>
      <c r="D73" s="311"/>
      <c r="E73" s="311"/>
      <c r="F73" s="311"/>
      <c r="G73" s="311"/>
      <c r="H73" s="311"/>
      <c r="I73" s="312"/>
      <c r="J73" s="38"/>
      <c r="K73" s="229"/>
    </row>
    <row r="74" spans="1:11" s="4" customFormat="1" ht="52.5" thickBot="1">
      <c r="A74" s="215"/>
      <c r="B74" s="297" t="s">
        <v>29</v>
      </c>
      <c r="C74" s="121"/>
      <c r="D74" s="122" t="s">
        <v>7</v>
      </c>
      <c r="E74" s="233" t="s">
        <v>75</v>
      </c>
      <c r="F74" s="234"/>
      <c r="G74" s="234"/>
      <c r="H74" s="234"/>
      <c r="I74" s="235"/>
      <c r="J74" s="120"/>
      <c r="K74" s="123" t="s">
        <v>74</v>
      </c>
    </row>
    <row r="75" spans="1:11" s="4" customFormat="1" ht="53.25" thickBot="1">
      <c r="A75" s="215"/>
      <c r="B75" s="239"/>
      <c r="C75" s="111"/>
      <c r="D75" s="46">
        <v>2017</v>
      </c>
      <c r="E75" s="233" t="s">
        <v>75</v>
      </c>
      <c r="F75" s="234"/>
      <c r="G75" s="234"/>
      <c r="H75" s="234"/>
      <c r="I75" s="235"/>
      <c r="J75" s="120"/>
      <c r="K75" s="124" t="s">
        <v>65</v>
      </c>
    </row>
    <row r="76" spans="1:11" s="4" customFormat="1" ht="53.25" thickBot="1">
      <c r="A76" s="215"/>
      <c r="B76" s="239"/>
      <c r="C76" s="111"/>
      <c r="D76" s="46">
        <v>2018</v>
      </c>
      <c r="E76" s="233" t="s">
        <v>75</v>
      </c>
      <c r="F76" s="234"/>
      <c r="G76" s="234"/>
      <c r="H76" s="234"/>
      <c r="I76" s="235"/>
      <c r="J76" s="120"/>
      <c r="K76" s="124" t="s">
        <v>66</v>
      </c>
    </row>
    <row r="77" spans="1:11" s="4" customFormat="1" ht="53.25" thickBot="1">
      <c r="A77" s="215"/>
      <c r="B77" s="239"/>
      <c r="C77" s="111"/>
      <c r="D77" s="46">
        <v>2019</v>
      </c>
      <c r="E77" s="233" t="s">
        <v>75</v>
      </c>
      <c r="F77" s="234"/>
      <c r="G77" s="234"/>
      <c r="H77" s="234"/>
      <c r="I77" s="235"/>
      <c r="J77" s="120"/>
      <c r="K77" s="124" t="s">
        <v>67</v>
      </c>
    </row>
    <row r="78" spans="1:11" s="4" customFormat="1" ht="53.25" thickBot="1">
      <c r="A78" s="215"/>
      <c r="B78" s="239"/>
      <c r="C78" s="111"/>
      <c r="D78" s="46">
        <v>2020</v>
      </c>
      <c r="E78" s="233" t="s">
        <v>75</v>
      </c>
      <c r="F78" s="234"/>
      <c r="G78" s="234"/>
      <c r="H78" s="234"/>
      <c r="I78" s="235"/>
      <c r="J78" s="120"/>
      <c r="K78" s="124" t="s">
        <v>68</v>
      </c>
    </row>
    <row r="79" spans="1:11" s="4" customFormat="1" ht="62.25" customHeight="1" thickBot="1">
      <c r="A79" s="215"/>
      <c r="B79" s="239"/>
      <c r="C79" s="111"/>
      <c r="D79" s="125">
        <v>2021</v>
      </c>
      <c r="E79" s="233" t="s">
        <v>75</v>
      </c>
      <c r="F79" s="234"/>
      <c r="G79" s="234"/>
      <c r="H79" s="234"/>
      <c r="I79" s="235"/>
      <c r="J79" s="120"/>
      <c r="K79" s="124" t="s">
        <v>69</v>
      </c>
    </row>
    <row r="80" spans="1:11" s="4" customFormat="1" ht="19.5" customHeight="1" hidden="1" thickBot="1">
      <c r="A80" s="215"/>
      <c r="B80" s="239"/>
      <c r="C80" s="111"/>
      <c r="D80" s="126">
        <v>2021</v>
      </c>
      <c r="E80" s="212" t="s">
        <v>18</v>
      </c>
      <c r="F80" s="213"/>
      <c r="G80" s="213"/>
      <c r="H80" s="213"/>
      <c r="I80" s="214"/>
      <c r="J80" s="120"/>
      <c r="K80" s="127"/>
    </row>
    <row r="81" spans="1:11" s="1" customFormat="1" ht="0.75" customHeight="1" hidden="1">
      <c r="A81" s="215"/>
      <c r="B81" s="240"/>
      <c r="C81" s="111"/>
      <c r="D81" s="128">
        <v>2021</v>
      </c>
      <c r="E81" s="233" t="s">
        <v>18</v>
      </c>
      <c r="F81" s="234"/>
      <c r="G81" s="234"/>
      <c r="H81" s="234"/>
      <c r="I81" s="235"/>
      <c r="J81" s="120"/>
      <c r="K81" s="127"/>
    </row>
    <row r="82" spans="1:11" s="4" customFormat="1" ht="65.25" customHeight="1" thickBot="1">
      <c r="A82" s="219" t="s">
        <v>88</v>
      </c>
      <c r="B82" s="198" t="s">
        <v>34</v>
      </c>
      <c r="C82" s="83"/>
      <c r="D82" s="129">
        <v>2017</v>
      </c>
      <c r="E82" s="222" t="s">
        <v>75</v>
      </c>
      <c r="F82" s="223"/>
      <c r="G82" s="223"/>
      <c r="H82" s="223"/>
      <c r="I82" s="224"/>
      <c r="J82" s="130"/>
      <c r="K82" s="131" t="s">
        <v>70</v>
      </c>
    </row>
    <row r="83" spans="1:11" s="4" customFormat="1" ht="53.25" thickBot="1">
      <c r="A83" s="219"/>
      <c r="B83" s="220"/>
      <c r="C83" s="83"/>
      <c r="D83" s="100">
        <v>2018</v>
      </c>
      <c r="E83" s="222" t="s">
        <v>75</v>
      </c>
      <c r="F83" s="223"/>
      <c r="G83" s="223"/>
      <c r="H83" s="223"/>
      <c r="I83" s="224"/>
      <c r="J83" s="130"/>
      <c r="K83" s="131" t="s">
        <v>71</v>
      </c>
    </row>
    <row r="84" spans="1:11" s="4" customFormat="1" ht="53.25" thickBot="1">
      <c r="A84" s="219"/>
      <c r="B84" s="220"/>
      <c r="C84" s="83"/>
      <c r="D84" s="100">
        <v>2019</v>
      </c>
      <c r="E84" s="222" t="s">
        <v>75</v>
      </c>
      <c r="F84" s="223"/>
      <c r="G84" s="223"/>
      <c r="H84" s="223"/>
      <c r="I84" s="224"/>
      <c r="J84" s="130"/>
      <c r="K84" s="131" t="s">
        <v>71</v>
      </c>
    </row>
    <row r="85" spans="1:11" s="4" customFormat="1" ht="53.25" thickBot="1">
      <c r="A85" s="219"/>
      <c r="B85" s="220"/>
      <c r="C85" s="83"/>
      <c r="D85" s="132">
        <v>2020</v>
      </c>
      <c r="E85" s="222" t="s">
        <v>75</v>
      </c>
      <c r="F85" s="223"/>
      <c r="G85" s="223"/>
      <c r="H85" s="223"/>
      <c r="I85" s="224"/>
      <c r="J85" s="130"/>
      <c r="K85" s="131" t="s">
        <v>72</v>
      </c>
    </row>
    <row r="86" spans="1:11" s="4" customFormat="1" ht="52.5">
      <c r="A86" s="219"/>
      <c r="B86" s="221"/>
      <c r="C86" s="83"/>
      <c r="D86" s="133">
        <v>2021</v>
      </c>
      <c r="E86" s="222" t="s">
        <v>75</v>
      </c>
      <c r="F86" s="223"/>
      <c r="G86" s="223"/>
      <c r="H86" s="223"/>
      <c r="I86" s="224"/>
      <c r="J86" s="130"/>
      <c r="K86" s="131" t="s">
        <v>73</v>
      </c>
    </row>
    <row r="87" spans="1:11" ht="17.25" customHeight="1">
      <c r="A87" s="204" t="s">
        <v>32</v>
      </c>
      <c r="B87" s="205"/>
      <c r="C87" s="206"/>
      <c r="D87" s="206"/>
      <c r="E87" s="206"/>
      <c r="F87" s="206"/>
      <c r="G87" s="206"/>
      <c r="H87" s="206"/>
      <c r="I87" s="207"/>
      <c r="J87" s="134"/>
      <c r="K87" s="201"/>
    </row>
    <row r="88" spans="1:11" ht="6.75" customHeight="1">
      <c r="A88" s="208"/>
      <c r="B88" s="209"/>
      <c r="C88" s="210"/>
      <c r="D88" s="210"/>
      <c r="E88" s="210"/>
      <c r="F88" s="210"/>
      <c r="G88" s="210"/>
      <c r="H88" s="210"/>
      <c r="I88" s="211"/>
      <c r="J88" s="134"/>
      <c r="K88" s="202"/>
    </row>
    <row r="89" spans="1:11" ht="25.5" customHeight="1">
      <c r="A89" s="208"/>
      <c r="B89" s="209"/>
      <c r="C89" s="210"/>
      <c r="D89" s="210"/>
      <c r="E89" s="210"/>
      <c r="F89" s="210"/>
      <c r="G89" s="210"/>
      <c r="H89" s="210"/>
      <c r="I89" s="211"/>
      <c r="J89" s="134"/>
      <c r="K89" s="203"/>
    </row>
    <row r="90" spans="1:11" ht="13.5" customHeight="1" hidden="1">
      <c r="A90" s="208"/>
      <c r="B90" s="209"/>
      <c r="C90" s="210"/>
      <c r="D90" s="210"/>
      <c r="E90" s="210"/>
      <c r="F90" s="210"/>
      <c r="G90" s="210"/>
      <c r="H90" s="210"/>
      <c r="I90" s="211"/>
      <c r="J90" s="134"/>
      <c r="K90" s="135"/>
    </row>
    <row r="91" spans="1:11" ht="15.75" customHeight="1" hidden="1">
      <c r="A91" s="208"/>
      <c r="B91" s="209"/>
      <c r="C91" s="210"/>
      <c r="D91" s="210"/>
      <c r="E91" s="210"/>
      <c r="F91" s="210"/>
      <c r="G91" s="210"/>
      <c r="H91" s="210"/>
      <c r="I91" s="211"/>
      <c r="J91" s="134"/>
      <c r="K91" s="135"/>
    </row>
    <row r="92" spans="1:11" ht="19.5" customHeight="1" hidden="1">
      <c r="A92" s="208"/>
      <c r="B92" s="209"/>
      <c r="C92" s="210"/>
      <c r="D92" s="210"/>
      <c r="E92" s="210"/>
      <c r="F92" s="210"/>
      <c r="G92" s="210"/>
      <c r="H92" s="210"/>
      <c r="I92" s="211"/>
      <c r="J92" s="134"/>
      <c r="K92" s="135"/>
    </row>
    <row r="93" spans="1:11" ht="15.75" customHeight="1" hidden="1">
      <c r="A93" s="208"/>
      <c r="B93" s="209"/>
      <c r="C93" s="210"/>
      <c r="D93" s="210"/>
      <c r="E93" s="210"/>
      <c r="F93" s="210"/>
      <c r="G93" s="210"/>
      <c r="H93" s="210"/>
      <c r="I93" s="211"/>
      <c r="J93" s="134"/>
      <c r="K93" s="135"/>
    </row>
    <row r="94" spans="1:11" ht="12.75" customHeight="1" hidden="1">
      <c r="A94" s="208"/>
      <c r="B94" s="209"/>
      <c r="C94" s="210"/>
      <c r="D94" s="210"/>
      <c r="E94" s="210"/>
      <c r="F94" s="210"/>
      <c r="G94" s="210"/>
      <c r="H94" s="210"/>
      <c r="I94" s="211"/>
      <c r="J94" s="134"/>
      <c r="K94" s="135"/>
    </row>
    <row r="95" spans="1:11" ht="30" customHeight="1" hidden="1">
      <c r="A95" s="208"/>
      <c r="B95" s="209"/>
      <c r="C95" s="210"/>
      <c r="D95" s="210"/>
      <c r="E95" s="210"/>
      <c r="F95" s="210"/>
      <c r="G95" s="210"/>
      <c r="H95" s="210"/>
      <c r="I95" s="211"/>
      <c r="J95" s="134"/>
      <c r="K95" s="135"/>
    </row>
    <row r="96" spans="1:11" ht="18" customHeight="1" hidden="1">
      <c r="A96" s="208"/>
      <c r="B96" s="209"/>
      <c r="C96" s="210"/>
      <c r="D96" s="210"/>
      <c r="E96" s="210"/>
      <c r="F96" s="210"/>
      <c r="G96" s="210"/>
      <c r="H96" s="210"/>
      <c r="I96" s="211"/>
      <c r="J96" s="134"/>
      <c r="K96" s="135"/>
    </row>
    <row r="97" spans="1:11" ht="27" hidden="1" thickBot="1">
      <c r="A97" s="208"/>
      <c r="B97" s="209"/>
      <c r="C97" s="210"/>
      <c r="D97" s="210"/>
      <c r="E97" s="210"/>
      <c r="F97" s="210"/>
      <c r="G97" s="210"/>
      <c r="H97" s="210"/>
      <c r="I97" s="211"/>
      <c r="J97" s="134"/>
      <c r="K97" s="135"/>
    </row>
    <row r="98" spans="1:11" ht="12" customHeight="1" hidden="1" thickBot="1">
      <c r="A98" s="208"/>
      <c r="B98" s="209"/>
      <c r="C98" s="210"/>
      <c r="D98" s="210"/>
      <c r="E98" s="210"/>
      <c r="F98" s="210"/>
      <c r="G98" s="210"/>
      <c r="H98" s="210"/>
      <c r="I98" s="211"/>
      <c r="J98" s="134"/>
      <c r="K98" s="135"/>
    </row>
    <row r="99" spans="1:11" ht="100.5" customHeight="1">
      <c r="A99" s="159"/>
      <c r="B99" s="158"/>
      <c r="C99" s="45"/>
      <c r="D99" s="178" t="s">
        <v>7</v>
      </c>
      <c r="E99" s="317" t="s">
        <v>75</v>
      </c>
      <c r="F99" s="318"/>
      <c r="G99" s="318"/>
      <c r="H99" s="318"/>
      <c r="I99" s="319"/>
      <c r="J99" s="179"/>
      <c r="K99" s="157" t="s">
        <v>85</v>
      </c>
    </row>
    <row r="100" spans="1:11" ht="63.75" customHeight="1" thickBot="1">
      <c r="A100" s="313" t="s">
        <v>21</v>
      </c>
      <c r="B100" s="198" t="s">
        <v>37</v>
      </c>
      <c r="C100" s="63"/>
      <c r="D100" s="155">
        <v>2017</v>
      </c>
      <c r="E100" s="230" t="s">
        <v>75</v>
      </c>
      <c r="F100" s="231"/>
      <c r="G100" s="231"/>
      <c r="H100" s="231"/>
      <c r="I100" s="232"/>
      <c r="J100" s="137"/>
      <c r="K100" s="156" t="s">
        <v>78</v>
      </c>
    </row>
    <row r="101" spans="1:11" ht="79.5" thickBot="1">
      <c r="A101" s="199"/>
      <c r="B101" s="199"/>
      <c r="C101" s="83"/>
      <c r="D101" s="100">
        <v>2018</v>
      </c>
      <c r="E101" s="222" t="s">
        <v>75</v>
      </c>
      <c r="F101" s="223"/>
      <c r="G101" s="223"/>
      <c r="H101" s="223"/>
      <c r="I101" s="224"/>
      <c r="J101" s="137"/>
      <c r="K101" s="131" t="s">
        <v>80</v>
      </c>
    </row>
    <row r="102" spans="1:11" ht="79.5" thickBot="1">
      <c r="A102" s="199"/>
      <c r="B102" s="199"/>
      <c r="C102" s="83"/>
      <c r="D102" s="100">
        <v>2019</v>
      </c>
      <c r="E102" s="222" t="s">
        <v>75</v>
      </c>
      <c r="F102" s="223"/>
      <c r="G102" s="223"/>
      <c r="H102" s="223"/>
      <c r="I102" s="224"/>
      <c r="J102" s="137"/>
      <c r="K102" s="131" t="s">
        <v>78</v>
      </c>
    </row>
    <row r="103" spans="1:11" ht="64.5" customHeight="1" thickBot="1">
      <c r="A103" s="199"/>
      <c r="B103" s="199"/>
      <c r="C103" s="83"/>
      <c r="D103" s="132">
        <v>2020</v>
      </c>
      <c r="E103" s="222" t="s">
        <v>75</v>
      </c>
      <c r="F103" s="223"/>
      <c r="G103" s="223"/>
      <c r="H103" s="223"/>
      <c r="I103" s="224"/>
      <c r="J103" s="137"/>
      <c r="K103" s="131" t="s">
        <v>81</v>
      </c>
    </row>
    <row r="104" spans="1:11" ht="82.5" customHeight="1" thickBot="1">
      <c r="A104" s="199"/>
      <c r="B104" s="200"/>
      <c r="C104" s="113"/>
      <c r="D104" s="162">
        <v>2021</v>
      </c>
      <c r="E104" s="222" t="s">
        <v>75</v>
      </c>
      <c r="F104" s="223"/>
      <c r="G104" s="223"/>
      <c r="H104" s="223"/>
      <c r="I104" s="224"/>
      <c r="J104" s="138"/>
      <c r="K104" s="139" t="s">
        <v>79</v>
      </c>
    </row>
    <row r="105" spans="1:11" ht="82.5" customHeight="1" thickBot="1">
      <c r="A105" s="161"/>
      <c r="B105" s="320" t="s">
        <v>38</v>
      </c>
      <c r="C105" s="160"/>
      <c r="D105" s="171" t="s">
        <v>7</v>
      </c>
      <c r="E105" s="323" t="s">
        <v>75</v>
      </c>
      <c r="F105" s="324"/>
      <c r="G105" s="324"/>
      <c r="H105" s="324"/>
      <c r="I105" s="325"/>
      <c r="J105" s="172"/>
      <c r="K105" s="173" t="s">
        <v>94</v>
      </c>
    </row>
    <row r="106" spans="1:11" ht="69.75" customHeight="1" thickBot="1">
      <c r="A106" s="305" t="s">
        <v>86</v>
      </c>
      <c r="B106" s="321"/>
      <c r="C106" s="140"/>
      <c r="D106" s="141">
        <v>2017</v>
      </c>
      <c r="E106" s="314" t="s">
        <v>75</v>
      </c>
      <c r="F106" s="315"/>
      <c r="G106" s="315"/>
      <c r="H106" s="315"/>
      <c r="I106" s="316"/>
      <c r="J106" s="137"/>
      <c r="K106" s="142" t="s">
        <v>91</v>
      </c>
    </row>
    <row r="107" spans="1:11" ht="74.25" customHeight="1" thickBot="1">
      <c r="A107" s="305"/>
      <c r="B107" s="321"/>
      <c r="C107" s="143"/>
      <c r="D107" s="100">
        <v>2018</v>
      </c>
      <c r="E107" s="216" t="s">
        <v>75</v>
      </c>
      <c r="F107" s="217"/>
      <c r="G107" s="217"/>
      <c r="H107" s="217"/>
      <c r="I107" s="218"/>
      <c r="J107" s="137"/>
      <c r="K107" s="142" t="s">
        <v>92</v>
      </c>
    </row>
    <row r="108" spans="1:11" ht="68.25" customHeight="1" thickBot="1">
      <c r="A108" s="305"/>
      <c r="B108" s="321"/>
      <c r="C108" s="143"/>
      <c r="D108" s="100">
        <v>2019</v>
      </c>
      <c r="E108" s="216" t="s">
        <v>75</v>
      </c>
      <c r="F108" s="217"/>
      <c r="G108" s="217"/>
      <c r="H108" s="217"/>
      <c r="I108" s="218"/>
      <c r="J108" s="137"/>
      <c r="K108" s="142" t="s">
        <v>93</v>
      </c>
    </row>
    <row r="109" spans="1:11" ht="79.5" thickBot="1">
      <c r="A109" s="305"/>
      <c r="B109" s="321"/>
      <c r="C109" s="143"/>
      <c r="D109" s="132">
        <v>2020</v>
      </c>
      <c r="E109" s="216" t="s">
        <v>75</v>
      </c>
      <c r="F109" s="217"/>
      <c r="G109" s="217"/>
      <c r="H109" s="217"/>
      <c r="I109" s="218"/>
      <c r="J109" s="144"/>
      <c r="K109" s="142" t="s">
        <v>82</v>
      </c>
    </row>
    <row r="110" spans="1:11" ht="79.5" thickBot="1">
      <c r="A110" s="306"/>
      <c r="B110" s="322"/>
      <c r="C110" s="145"/>
      <c r="D110" s="132">
        <v>2021</v>
      </c>
      <c r="E110" s="216" t="s">
        <v>75</v>
      </c>
      <c r="F110" s="217"/>
      <c r="G110" s="217"/>
      <c r="H110" s="217"/>
      <c r="I110" s="218"/>
      <c r="J110" s="146"/>
      <c r="K110" s="142" t="s">
        <v>83</v>
      </c>
    </row>
    <row r="111" spans="1:11" ht="51" customHeight="1" thickBot="1">
      <c r="A111" s="304" t="s">
        <v>86</v>
      </c>
      <c r="B111" s="326" t="s">
        <v>25</v>
      </c>
      <c r="C111" s="164"/>
      <c r="D111" s="170" t="s">
        <v>7</v>
      </c>
      <c r="E111" s="329" t="s">
        <v>75</v>
      </c>
      <c r="F111" s="330"/>
      <c r="G111" s="330"/>
      <c r="H111" s="330"/>
      <c r="I111" s="331"/>
      <c r="J111" s="168"/>
      <c r="K111" s="169" t="s">
        <v>96</v>
      </c>
    </row>
    <row r="112" spans="1:11" ht="51" customHeight="1" thickBot="1">
      <c r="A112" s="305"/>
      <c r="B112" s="327"/>
      <c r="C112" s="225" t="s">
        <v>25</v>
      </c>
      <c r="D112" s="147">
        <v>2017</v>
      </c>
      <c r="E112" s="216" t="s">
        <v>75</v>
      </c>
      <c r="F112" s="217"/>
      <c r="G112" s="217"/>
      <c r="H112" s="217"/>
      <c r="I112" s="218"/>
      <c r="J112" s="136"/>
      <c r="K112" s="165" t="s">
        <v>95</v>
      </c>
    </row>
    <row r="113" spans="1:11" ht="34.5" customHeight="1" thickBot="1">
      <c r="A113" s="305"/>
      <c r="B113" s="327"/>
      <c r="C113" s="226"/>
      <c r="D113" s="132">
        <v>2018</v>
      </c>
      <c r="E113" s="216" t="s">
        <v>75</v>
      </c>
      <c r="F113" s="217"/>
      <c r="G113" s="217"/>
      <c r="H113" s="217"/>
      <c r="I113" s="218"/>
      <c r="J113" s="137"/>
      <c r="K113" s="166" t="s">
        <v>76</v>
      </c>
    </row>
    <row r="114" spans="1:11" ht="30" customHeight="1" thickBot="1">
      <c r="A114" s="305"/>
      <c r="B114" s="327"/>
      <c r="C114" s="226"/>
      <c r="D114" s="68">
        <v>2019</v>
      </c>
      <c r="E114" s="216" t="s">
        <v>75</v>
      </c>
      <c r="F114" s="217"/>
      <c r="G114" s="217"/>
      <c r="H114" s="217"/>
      <c r="I114" s="218"/>
      <c r="J114" s="137"/>
      <c r="K114" s="166" t="s">
        <v>76</v>
      </c>
    </row>
    <row r="115" spans="1:11" ht="36.75" customHeight="1" thickBot="1">
      <c r="A115" s="305"/>
      <c r="B115" s="327"/>
      <c r="C115" s="226"/>
      <c r="D115" s="68">
        <v>2020</v>
      </c>
      <c r="E115" s="216" t="s">
        <v>75</v>
      </c>
      <c r="F115" s="217"/>
      <c r="G115" s="217"/>
      <c r="H115" s="217"/>
      <c r="I115" s="218"/>
      <c r="J115" s="137"/>
      <c r="K115" s="166" t="s">
        <v>77</v>
      </c>
    </row>
    <row r="116" spans="1:11" ht="30" customHeight="1" thickBot="1">
      <c r="A116" s="306"/>
      <c r="B116" s="328"/>
      <c r="C116" s="226"/>
      <c r="D116" s="100">
        <v>2021</v>
      </c>
      <c r="E116" s="216" t="s">
        <v>75</v>
      </c>
      <c r="F116" s="217"/>
      <c r="G116" s="217"/>
      <c r="H116" s="217"/>
      <c r="I116" s="218"/>
      <c r="J116" s="137"/>
      <c r="K116" s="167" t="s">
        <v>77</v>
      </c>
    </row>
    <row r="117" spans="1:11" ht="114" customHeight="1" thickBot="1">
      <c r="A117" s="301" t="s">
        <v>87</v>
      </c>
      <c r="B117" s="332" t="s">
        <v>84</v>
      </c>
      <c r="C117" s="174"/>
      <c r="D117" s="177" t="s">
        <v>7</v>
      </c>
      <c r="E117" s="323" t="s">
        <v>75</v>
      </c>
      <c r="F117" s="324"/>
      <c r="G117" s="324"/>
      <c r="H117" s="324"/>
      <c r="I117" s="325"/>
      <c r="J117" s="163"/>
      <c r="K117" s="176" t="s">
        <v>97</v>
      </c>
    </row>
    <row r="118" spans="1:11" ht="51.75" customHeight="1" thickBot="1">
      <c r="A118" s="302"/>
      <c r="B118" s="333"/>
      <c r="C118" s="148"/>
      <c r="D118" s="149">
        <v>2017</v>
      </c>
      <c r="E118" s="216" t="s">
        <v>75</v>
      </c>
      <c r="F118" s="217"/>
      <c r="G118" s="217"/>
      <c r="H118" s="217"/>
      <c r="I118" s="218"/>
      <c r="J118" s="136"/>
      <c r="K118" s="175" t="s">
        <v>98</v>
      </c>
    </row>
    <row r="119" spans="1:11" ht="53.25" thickBot="1">
      <c r="A119" s="302"/>
      <c r="B119" s="333"/>
      <c r="C119" s="143"/>
      <c r="D119" s="132">
        <v>2018</v>
      </c>
      <c r="E119" s="216" t="s">
        <v>75</v>
      </c>
      <c r="F119" s="217"/>
      <c r="G119" s="217"/>
      <c r="H119" s="217"/>
      <c r="I119" s="218"/>
      <c r="J119" s="137"/>
      <c r="K119" s="150" t="s">
        <v>99</v>
      </c>
    </row>
    <row r="120" spans="1:11" ht="53.25" thickBot="1">
      <c r="A120" s="302"/>
      <c r="B120" s="333"/>
      <c r="C120" s="143"/>
      <c r="D120" s="68">
        <v>2019</v>
      </c>
      <c r="E120" s="216" t="s">
        <v>75</v>
      </c>
      <c r="F120" s="217"/>
      <c r="G120" s="217"/>
      <c r="H120" s="217"/>
      <c r="I120" s="218"/>
      <c r="J120" s="137"/>
      <c r="K120" s="150" t="s">
        <v>100</v>
      </c>
    </row>
    <row r="121" spans="1:11" ht="53.25" thickBot="1">
      <c r="A121" s="302"/>
      <c r="B121" s="333"/>
      <c r="C121" s="143"/>
      <c r="D121" s="68">
        <v>2020</v>
      </c>
      <c r="E121" s="216" t="s">
        <v>75</v>
      </c>
      <c r="F121" s="217"/>
      <c r="G121" s="217"/>
      <c r="H121" s="217"/>
      <c r="I121" s="218"/>
      <c r="J121" s="137"/>
      <c r="K121" s="150" t="s">
        <v>101</v>
      </c>
    </row>
    <row r="122" spans="1:11" ht="55.5" customHeight="1" thickBot="1">
      <c r="A122" s="303"/>
      <c r="B122" s="334"/>
      <c r="C122" s="145"/>
      <c r="D122" s="102">
        <v>2021</v>
      </c>
      <c r="E122" s="314" t="s">
        <v>75</v>
      </c>
      <c r="F122" s="315"/>
      <c r="G122" s="315"/>
      <c r="H122" s="315"/>
      <c r="I122" s="316"/>
      <c r="J122" s="138"/>
      <c r="K122" s="151" t="s">
        <v>102</v>
      </c>
    </row>
    <row r="123" spans="1:11" s="5" customFormat="1" ht="20.25">
      <c r="A123" s="21"/>
      <c r="B123" s="22"/>
      <c r="C123" s="22"/>
      <c r="D123" s="22"/>
      <c r="E123" s="23"/>
      <c r="F123" s="23"/>
      <c r="G123" s="22"/>
      <c r="H123" s="22"/>
      <c r="I123" s="20"/>
      <c r="J123" s="20"/>
      <c r="K123" s="20"/>
    </row>
    <row r="124" spans="1:11" ht="27" customHeight="1">
      <c r="A124" s="307" t="s">
        <v>105</v>
      </c>
      <c r="B124" s="307"/>
      <c r="C124" s="22"/>
      <c r="D124" s="22"/>
      <c r="E124" s="23"/>
      <c r="F124" s="23"/>
      <c r="G124" s="22"/>
      <c r="H124" s="22"/>
      <c r="I124" s="20"/>
      <c r="J124" s="20"/>
      <c r="K124" s="20"/>
    </row>
    <row r="125" spans="1:11" ht="20.25">
      <c r="A125" s="307"/>
      <c r="B125" s="307"/>
      <c r="C125" s="22"/>
      <c r="D125" s="22"/>
      <c r="E125" s="23"/>
      <c r="F125" s="23"/>
      <c r="G125" s="22"/>
      <c r="H125" s="22"/>
      <c r="I125" s="20"/>
      <c r="J125" s="20"/>
      <c r="K125" s="20"/>
    </row>
    <row r="126" spans="1:11" ht="14.25" customHeight="1">
      <c r="A126" s="307"/>
      <c r="B126" s="307"/>
      <c r="C126" s="22"/>
      <c r="D126" s="22"/>
      <c r="E126" s="23"/>
      <c r="F126" s="23"/>
      <c r="G126" s="22"/>
      <c r="H126" s="22"/>
      <c r="I126" s="20"/>
      <c r="J126" s="20"/>
      <c r="K126" s="20"/>
    </row>
    <row r="127" spans="1:11" ht="33.75" customHeight="1" hidden="1">
      <c r="A127" s="307"/>
      <c r="B127" s="307"/>
      <c r="C127" s="22"/>
      <c r="D127" s="22"/>
      <c r="E127" s="23"/>
      <c r="F127" s="23"/>
      <c r="G127" s="22"/>
      <c r="H127" s="22"/>
      <c r="I127" s="20"/>
      <c r="J127" s="20"/>
      <c r="K127" s="20"/>
    </row>
    <row r="128" spans="1:2" ht="13.5" customHeight="1">
      <c r="A128" s="19"/>
      <c r="B128" s="19"/>
    </row>
  </sheetData>
  <sheetProtection/>
  <mergeCells count="96">
    <mergeCell ref="E109:I109"/>
    <mergeCell ref="B111:B116"/>
    <mergeCell ref="E111:I111"/>
    <mergeCell ref="B117:B122"/>
    <mergeCell ref="E117:I117"/>
    <mergeCell ref="E118:I118"/>
    <mergeCell ref="E119:I119"/>
    <mergeCell ref="E120:I120"/>
    <mergeCell ref="E110:I110"/>
    <mergeCell ref="E112:I112"/>
    <mergeCell ref="A100:A104"/>
    <mergeCell ref="E121:I121"/>
    <mergeCell ref="E122:I122"/>
    <mergeCell ref="A106:A110"/>
    <mergeCell ref="E99:I99"/>
    <mergeCell ref="E106:I106"/>
    <mergeCell ref="E107:I107"/>
    <mergeCell ref="E108:I108"/>
    <mergeCell ref="B105:B110"/>
    <mergeCell ref="E105:I105"/>
    <mergeCell ref="K11:K16"/>
    <mergeCell ref="A117:A122"/>
    <mergeCell ref="A111:A116"/>
    <mergeCell ref="A124:B127"/>
    <mergeCell ref="E52:I52"/>
    <mergeCell ref="A62:I73"/>
    <mergeCell ref="E81:I81"/>
    <mergeCell ref="E54:I54"/>
    <mergeCell ref="E55:I55"/>
    <mergeCell ref="E86:I86"/>
    <mergeCell ref="E85:I85"/>
    <mergeCell ref="E75:I75"/>
    <mergeCell ref="B28:B33"/>
    <mergeCell ref="C9:C10"/>
    <mergeCell ref="D9:D10"/>
    <mergeCell ref="B24:B27"/>
    <mergeCell ref="B74:B81"/>
    <mergeCell ref="E78:I78"/>
    <mergeCell ref="E77:I77"/>
    <mergeCell ref="E76:I76"/>
    <mergeCell ref="A24:A27"/>
    <mergeCell ref="B11:B16"/>
    <mergeCell ref="A11:A16"/>
    <mergeCell ref="A28:A33"/>
    <mergeCell ref="B18:B23"/>
    <mergeCell ref="B40:B45"/>
    <mergeCell ref="B34:B39"/>
    <mergeCell ref="A34:A39"/>
    <mergeCell ref="A40:A45"/>
    <mergeCell ref="A6:I6"/>
    <mergeCell ref="A7:I7"/>
    <mergeCell ref="A8:I8"/>
    <mergeCell ref="A9:A10"/>
    <mergeCell ref="B9:B10"/>
    <mergeCell ref="A18:A23"/>
    <mergeCell ref="E9:E10"/>
    <mergeCell ref="A17:I17"/>
    <mergeCell ref="G9:I9"/>
    <mergeCell ref="A46:I46"/>
    <mergeCell ref="E47:I47"/>
    <mergeCell ref="E53:I53"/>
    <mergeCell ref="E57:I57"/>
    <mergeCell ref="B58:B61"/>
    <mergeCell ref="B53:B57"/>
    <mergeCell ref="E56:I56"/>
    <mergeCell ref="A47:A52"/>
    <mergeCell ref="E48:I48"/>
    <mergeCell ref="E49:I49"/>
    <mergeCell ref="A58:A61"/>
    <mergeCell ref="B47:B52"/>
    <mergeCell ref="A53:A57"/>
    <mergeCell ref="E83:I83"/>
    <mergeCell ref="E82:I82"/>
    <mergeCell ref="E74:I74"/>
    <mergeCell ref="E50:I50"/>
    <mergeCell ref="E51:I51"/>
    <mergeCell ref="E114:I114"/>
    <mergeCell ref="E115:I115"/>
    <mergeCell ref="E116:I116"/>
    <mergeCell ref="C112:C116"/>
    <mergeCell ref="K62:K73"/>
    <mergeCell ref="E103:I103"/>
    <mergeCell ref="E102:I102"/>
    <mergeCell ref="E101:I101"/>
    <mergeCell ref="E100:I100"/>
    <mergeCell ref="E79:I79"/>
    <mergeCell ref="B100:B104"/>
    <mergeCell ref="K87:K89"/>
    <mergeCell ref="A87:I98"/>
    <mergeCell ref="E80:I80"/>
    <mergeCell ref="A74:A81"/>
    <mergeCell ref="E113:I113"/>
    <mergeCell ref="A82:A86"/>
    <mergeCell ref="B82:B86"/>
    <mergeCell ref="E104:I104"/>
    <mergeCell ref="E84:I84"/>
  </mergeCells>
  <printOptions horizontalCentered="1"/>
  <pageMargins left="0" right="0.17" top="0.3" bottom="0.3937007874015748" header="0.31496062992125984" footer="0.31496062992125984"/>
  <pageSetup fitToHeight="2" horizontalDpi="600" verticalDpi="600" orientation="landscape" paperSize="9" scale="34" r:id="rId1"/>
  <rowBreaks count="3" manualBreakCount="3">
    <brk id="39" max="12" man="1"/>
    <brk id="61" max="12" man="1"/>
    <brk id="1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2020-08-13T08:28:41Z</cp:lastPrinted>
  <dcterms:created xsi:type="dcterms:W3CDTF">2009-01-29T03:27:30Z</dcterms:created>
  <dcterms:modified xsi:type="dcterms:W3CDTF">2020-08-17T00:19:24Z</dcterms:modified>
  <cp:category/>
  <cp:version/>
  <cp:contentType/>
  <cp:contentStatus/>
</cp:coreProperties>
</file>